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873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Area" localSheetId="0">Foglio1!$A$1:$F$229</definedName>
  </definedName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D22"/>
  <c r="F22"/>
  <c r="F27"/>
  <c r="F28"/>
  <c r="F29"/>
  <c r="F30"/>
  <c r="F31"/>
  <c r="F32"/>
  <c r="F33"/>
  <c r="F34"/>
  <c r="F35"/>
  <c r="F36"/>
  <c r="D37"/>
  <c r="F37"/>
  <c r="F43"/>
  <c r="F44"/>
  <c r="F45"/>
  <c r="F46"/>
  <c r="F47"/>
  <c r="F48"/>
  <c r="F49"/>
  <c r="F50"/>
  <c r="D51"/>
  <c r="F51"/>
  <c r="F55"/>
  <c r="F56"/>
  <c r="F57"/>
  <c r="F58"/>
  <c r="D59"/>
  <c r="F59"/>
  <c r="F64"/>
  <c r="F65"/>
  <c r="F66"/>
  <c r="F67"/>
  <c r="F68"/>
  <c r="F69"/>
  <c r="F70"/>
  <c r="D71"/>
  <c r="F71"/>
  <c r="F75"/>
  <c r="F76"/>
  <c r="F77"/>
  <c r="F78"/>
  <c r="F80" s="1"/>
  <c r="F79"/>
  <c r="D80"/>
  <c r="F84"/>
  <c r="D85"/>
  <c r="F85"/>
  <c r="F89"/>
  <c r="F90"/>
  <c r="F91"/>
  <c r="F92"/>
  <c r="F93"/>
  <c r="F94"/>
  <c r="F95"/>
  <c r="F96"/>
  <c r="F97"/>
  <c r="F98"/>
  <c r="F99"/>
  <c r="F100"/>
  <c r="F101"/>
  <c r="F102"/>
  <c r="F103"/>
  <c r="D104"/>
  <c r="F104"/>
  <c r="F108"/>
  <c r="F109"/>
  <c r="G109"/>
  <c r="H109" s="1"/>
  <c r="F110"/>
  <c r="G110"/>
  <c r="H110" s="1"/>
  <c r="D111"/>
  <c r="F111"/>
  <c r="F115"/>
  <c r="F116"/>
  <c r="F117"/>
  <c r="F118"/>
  <c r="F119"/>
  <c r="F120"/>
  <c r="D121"/>
  <c r="F121"/>
  <c r="F126"/>
  <c r="F127"/>
  <c r="F131" s="1"/>
  <c r="F128"/>
  <c r="F129"/>
  <c r="F130"/>
  <c r="D131"/>
  <c r="F135"/>
  <c r="F136"/>
  <c r="F137"/>
  <c r="F138"/>
  <c r="F139"/>
  <c r="D140"/>
  <c r="F140"/>
  <c r="F145"/>
  <c r="F146"/>
  <c r="F150" s="1"/>
  <c r="F147"/>
  <c r="F148"/>
  <c r="F149"/>
  <c r="D150"/>
  <c r="F155"/>
  <c r="F156"/>
  <c r="F157"/>
  <c r="D158"/>
  <c r="F158"/>
  <c r="F165"/>
  <c r="F166"/>
  <c r="F167"/>
  <c r="F168"/>
  <c r="D169"/>
  <c r="F169"/>
  <c r="F174"/>
  <c r="D175"/>
  <c r="F175"/>
  <c r="F179"/>
  <c r="D180"/>
  <c r="F180"/>
  <c r="F185"/>
  <c r="D186"/>
  <c r="F186"/>
  <c r="F189"/>
  <c r="F197" s="1"/>
  <c r="F190"/>
  <c r="F191"/>
  <c r="F192"/>
  <c r="F193"/>
  <c r="F194"/>
  <c r="F195"/>
  <c r="F196"/>
  <c r="D197"/>
  <c r="F202"/>
  <c r="F204" s="1"/>
  <c r="F203"/>
  <c r="D204"/>
  <c r="F209"/>
  <c r="F211" s="1"/>
  <c r="F210"/>
  <c r="D211"/>
  <c r="F215"/>
  <c r="F217" s="1"/>
  <c r="F216"/>
  <c r="D217"/>
  <c r="F220"/>
  <c r="D221"/>
  <c r="F221"/>
  <c r="I110" l="1"/>
  <c r="I109"/>
  <c r="J109" l="1"/>
  <c r="J110"/>
  <c r="K109" l="1"/>
  <c r="K110"/>
  <c r="L110" s="1"/>
  <c r="M110" l="1"/>
  <c r="L109"/>
  <c r="M109" s="1"/>
</calcChain>
</file>

<file path=xl/sharedStrings.xml><?xml version="1.0" encoding="utf-8"?>
<sst xmlns="http://schemas.openxmlformats.org/spreadsheetml/2006/main" count="395" uniqueCount="197">
  <si>
    <t>Istituto Prof.le di Stato per l'industria e l'artigianato "A. MEUCCI"  -CAGLIARI</t>
  </si>
  <si>
    <t>ISTITUTO TECNICO COMMERCIALE "P. MARTINI"</t>
  </si>
  <si>
    <t xml:space="preserve"> </t>
  </si>
  <si>
    <t xml:space="preserve">Cognome </t>
  </si>
  <si>
    <t>Nome</t>
  </si>
  <si>
    <t>CABONI</t>
  </si>
  <si>
    <t>CARBONI</t>
  </si>
  <si>
    <t>ROBERTA</t>
  </si>
  <si>
    <t>VALERIA</t>
  </si>
  <si>
    <t>COGNOME</t>
  </si>
  <si>
    <t>NOME</t>
  </si>
  <si>
    <t>LICEO SCIENTIFICO "ALBERTI" CAGLIARI.</t>
  </si>
  <si>
    <t>ISTITUTO FEMMINILE PER I SERVIZI SOCIALI "S. PERTINI" CAGLIARI</t>
  </si>
  <si>
    <t>LICEO CLASSICO "S. PINTOR" CAGLIARI</t>
  </si>
  <si>
    <t>LICEO ARTISTICO  STATALE - CAGLIARI -</t>
  </si>
  <si>
    <t>ISTITUTO TECNICO NAUTICO STATALE "BUCCARI"</t>
  </si>
  <si>
    <t>ISTITUTO PROFESSIONALE DI STATO "D.A. AZUNI" CAGLIARI</t>
  </si>
  <si>
    <t>ISTITUTO MAGISTRALE "E. D'ARBOREA" CAGLIARI</t>
  </si>
  <si>
    <t>Istituto Magistrale Statale "E. Lussu"  - SAN GAVINO MONREALE</t>
  </si>
  <si>
    <t>Istituto tecnico comm.le e per geometri "E. Mattei" - DECIMOMANNU</t>
  </si>
  <si>
    <t>Spesa sostenuta</t>
  </si>
  <si>
    <t>ISTITUTO TECNICO INDUSTRIALE "G. MARCONI" CAGLIARI</t>
  </si>
  <si>
    <t>LICEO SCIENTIFICO TECNOLOGICO "M. GIUA" - ASSEMINI</t>
  </si>
  <si>
    <t>% da rimborsare</t>
  </si>
  <si>
    <t>somma da rimborsare</t>
  </si>
  <si>
    <t>ISTITUTO PROFESSIONALE ALBERGHIERO - VILLAMAR</t>
  </si>
  <si>
    <t xml:space="preserve">   </t>
  </si>
  <si>
    <t>ALESSIO</t>
  </si>
  <si>
    <t>LICEO SCIENTIFICO "MICHELANGELO" CAGLIARI</t>
  </si>
  <si>
    <t>FABRIZIA</t>
  </si>
  <si>
    <t>LUCA</t>
  </si>
  <si>
    <t xml:space="preserve">LASIO </t>
  </si>
  <si>
    <t>ANDREA</t>
  </si>
  <si>
    <t xml:space="preserve">LITTERA </t>
  </si>
  <si>
    <t>MATTIA</t>
  </si>
  <si>
    <t>PILLONI</t>
  </si>
  <si>
    <t>NICHOLAS</t>
  </si>
  <si>
    <t>FRANCESCA</t>
  </si>
  <si>
    <t>ALESSIA</t>
  </si>
  <si>
    <t>MATTEO</t>
  </si>
  <si>
    <t>FILIPPO</t>
  </si>
  <si>
    <t>MARCO</t>
  </si>
  <si>
    <t>SPADA</t>
  </si>
  <si>
    <t>ELEONORA</t>
  </si>
  <si>
    <t>ELISABETTA</t>
  </si>
  <si>
    <t>GIADA</t>
  </si>
  <si>
    <t>FADDA</t>
  </si>
  <si>
    <t>NICOLO'</t>
  </si>
  <si>
    <t>GARAU</t>
  </si>
  <si>
    <t>JORASCH</t>
  </si>
  <si>
    <t>VALENTINA</t>
  </si>
  <si>
    <t>VANESSA</t>
  </si>
  <si>
    <t>PIREDDU</t>
  </si>
  <si>
    <t>SARA</t>
  </si>
  <si>
    <t>LAURA</t>
  </si>
  <si>
    <t>MUDU</t>
  </si>
  <si>
    <t>GABRIELE</t>
  </si>
  <si>
    <t>MARTINA</t>
  </si>
  <si>
    <t>ELISA</t>
  </si>
  <si>
    <t>LASIO</t>
  </si>
  <si>
    <t>ERIKA</t>
  </si>
  <si>
    <t>FABIO</t>
  </si>
  <si>
    <t>CHIARA</t>
  </si>
  <si>
    <t>COCCO</t>
  </si>
  <si>
    <t>MARTA</t>
  </si>
  <si>
    <t>MEDDA</t>
  </si>
  <si>
    <t>PODDA</t>
  </si>
  <si>
    <t>TOCCO</t>
  </si>
  <si>
    <t>CONTI</t>
  </si>
  <si>
    <t>MAURA</t>
  </si>
  <si>
    <t>PINTUS</t>
  </si>
  <si>
    <t>ISTITUTO ALBERGHIERO "A. GRAMSCI" MONSERRATO</t>
  </si>
  <si>
    <t>FARRIS</t>
  </si>
  <si>
    <t>TUVERI</t>
  </si>
  <si>
    <t>SIMONE</t>
  </si>
  <si>
    <t>DANIELA</t>
  </si>
  <si>
    <t>MICHELA</t>
  </si>
  <si>
    <t>GIULIA</t>
  </si>
  <si>
    <t>CAREDDA</t>
  </si>
  <si>
    <t>NICOLA</t>
  </si>
  <si>
    <t>ROSATI</t>
  </si>
  <si>
    <t>ISTITUTO T.G. "BACAREDDA"  CAGLIARI</t>
  </si>
  <si>
    <t xml:space="preserve">ATZORI </t>
  </si>
  <si>
    <t>SEBASTIAN</t>
  </si>
  <si>
    <t xml:space="preserve">MELIS </t>
  </si>
  <si>
    <t>NIEDDU</t>
  </si>
  <si>
    <t>THOMAS</t>
  </si>
  <si>
    <t xml:space="preserve">COCCODI </t>
  </si>
  <si>
    <t xml:space="preserve">LAI </t>
  </si>
  <si>
    <t>FLAVIA</t>
  </si>
  <si>
    <t xml:space="preserve">FIGUS </t>
  </si>
  <si>
    <t xml:space="preserve">PIRAS </t>
  </si>
  <si>
    <t>LUDOVICO</t>
  </si>
  <si>
    <t xml:space="preserve">          </t>
  </si>
  <si>
    <t>ETZI</t>
  </si>
  <si>
    <t>DENISE</t>
  </si>
  <si>
    <t xml:space="preserve">      </t>
  </si>
  <si>
    <t>ISTITUTO TECNICO AGRARIO DUCA DEGLI ABRUZZI - ELMAS</t>
  </si>
  <si>
    <t>LICEO CLASSICO E. PIGA  - VILLACIDRO</t>
  </si>
  <si>
    <t xml:space="preserve">LISCI </t>
  </si>
  <si>
    <t xml:space="preserve">MARIA </t>
  </si>
  <si>
    <t xml:space="preserve">                                       </t>
  </si>
  <si>
    <t>EMANUELE</t>
  </si>
  <si>
    <t xml:space="preserve">COGHE </t>
  </si>
  <si>
    <t>ENRICA</t>
  </si>
  <si>
    <t>PINTUS FIORI</t>
  </si>
  <si>
    <t>SCAMUZZI</t>
  </si>
  <si>
    <t>DIEGO</t>
  </si>
  <si>
    <t>LAMPIS</t>
  </si>
  <si>
    <t>LICEO SCIENTIFICO PACINOTTI - CAGLIARI</t>
  </si>
  <si>
    <t>MELONI</t>
  </si>
  <si>
    <t>H. LARA</t>
  </si>
  <si>
    <t>FENZA</t>
  </si>
  <si>
    <t>NOCCO</t>
  </si>
  <si>
    <t>STARA</t>
  </si>
  <si>
    <t>LIGGI</t>
  </si>
  <si>
    <t>ANOFFO</t>
  </si>
  <si>
    <t>VERDIANA</t>
  </si>
  <si>
    <t>GIANMARCO</t>
  </si>
  <si>
    <t>SPIGA</t>
  </si>
  <si>
    <t>MELIS</t>
  </si>
  <si>
    <t>MUSCAS</t>
  </si>
  <si>
    <t>DESSì</t>
  </si>
  <si>
    <t>EMILY</t>
  </si>
  <si>
    <t>PUTZOLU</t>
  </si>
  <si>
    <t>PITZALIS</t>
  </si>
  <si>
    <t>IVANO</t>
  </si>
  <si>
    <t>ISTITUTO "DE SANTIS" CAGLIARI</t>
  </si>
  <si>
    <t>CURRELI</t>
  </si>
  <si>
    <t>RIMBORSO STUDENTI PENDOLARI ANNO SCOLASTICO 2015/2016</t>
  </si>
  <si>
    <t>BRAVIN</t>
  </si>
  <si>
    <t>Pierina Ornella Nicoletta</t>
  </si>
  <si>
    <t>FEDERICO</t>
  </si>
  <si>
    <t>ANTINOLI</t>
  </si>
  <si>
    <t>VIDILI</t>
  </si>
  <si>
    <t>CARTA</t>
  </si>
  <si>
    <t>EFISIO</t>
  </si>
  <si>
    <t>ERBI'</t>
  </si>
  <si>
    <t>DORIDE</t>
  </si>
  <si>
    <t>TOUFAHA</t>
  </si>
  <si>
    <t>DOUNIA</t>
  </si>
  <si>
    <t>MAURO</t>
  </si>
  <si>
    <t>CADELANO</t>
  </si>
  <si>
    <t>LITTERA</t>
  </si>
  <si>
    <t>GIORGIA</t>
  </si>
  <si>
    <t>MANNIAS</t>
  </si>
  <si>
    <t>ALESSANDRO</t>
  </si>
  <si>
    <t xml:space="preserve">DENISE </t>
  </si>
  <si>
    <t>ONNIS</t>
  </si>
  <si>
    <t xml:space="preserve">DEIDDA </t>
  </si>
  <si>
    <t>CLARA DENISE</t>
  </si>
  <si>
    <t>LILLIU</t>
  </si>
  <si>
    <t xml:space="preserve">PINNA </t>
  </si>
  <si>
    <t>PORCEDDU</t>
  </si>
  <si>
    <t>BENEDETTA</t>
  </si>
  <si>
    <t xml:space="preserve">PUTZOLU </t>
  </si>
  <si>
    <t>CAMILLA</t>
  </si>
  <si>
    <t>SERRA</t>
  </si>
  <si>
    <t>SIRIGU</t>
  </si>
  <si>
    <t>NEREIDE</t>
  </si>
  <si>
    <t>FATU</t>
  </si>
  <si>
    <t>GEORGIANA</t>
  </si>
  <si>
    <t>YURI</t>
  </si>
  <si>
    <t>DANIELA MARIA</t>
  </si>
  <si>
    <t>HASNAA</t>
  </si>
  <si>
    <t>VACCA</t>
  </si>
  <si>
    <t>MARONGIU</t>
  </si>
  <si>
    <t>ANTONIETTA</t>
  </si>
  <si>
    <t xml:space="preserve">PRETTA </t>
  </si>
  <si>
    <t>PUDDU</t>
  </si>
  <si>
    <t>CASU</t>
  </si>
  <si>
    <t>GAIA</t>
  </si>
  <si>
    <t>ELISA MARIA</t>
  </si>
  <si>
    <t>ILENIA</t>
  </si>
  <si>
    <t>GUERRINI</t>
  </si>
  <si>
    <t>DESOGUS</t>
  </si>
  <si>
    <t>DANIEL FRANCESCO</t>
  </si>
  <si>
    <t>PAU</t>
  </si>
  <si>
    <t>CONCAS</t>
  </si>
  <si>
    <t>MIRIANA</t>
  </si>
  <si>
    <t>COSSU</t>
  </si>
  <si>
    <t>FEDERICA</t>
  </si>
  <si>
    <t>ROSSELLA</t>
  </si>
  <si>
    <t>CAO</t>
  </si>
  <si>
    <t>SOFIA</t>
  </si>
  <si>
    <t>MULAS</t>
  </si>
  <si>
    <t>LICEO SCIENTIFICO "EUCLIDE" CAGLIARI</t>
  </si>
  <si>
    <t>DELORENZA</t>
  </si>
  <si>
    <t>SAMUEL</t>
  </si>
  <si>
    <t>CADAU</t>
  </si>
  <si>
    <t>SIMONA</t>
  </si>
  <si>
    <t>LICEO SCIENZE UMANE "N. TOMMASEO" - CAGLIARI</t>
  </si>
  <si>
    <t xml:space="preserve">JACOPO </t>
  </si>
  <si>
    <t>ALLEGATO ALLA DETERMINAZIONE N. 69 DEL 14/02/2017</t>
  </si>
  <si>
    <t xml:space="preserve">ISABELLA  </t>
  </si>
  <si>
    <t xml:space="preserve">CLAUDIA </t>
  </si>
  <si>
    <t xml:space="preserve">FRANCESCA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</si>
</sst>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2"/>
      <name val="Arial"/>
      <family val="2"/>
    </font>
    <font>
      <b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protection hidden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/>
    <xf numFmtId="2" fontId="7" fillId="0" borderId="1" xfId="0" applyNumberFormat="1" applyFont="1" applyBorder="1"/>
    <xf numFmtId="0" fontId="7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/>
    <xf numFmtId="0" fontId="8" fillId="0" borderId="1" xfId="0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8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2" borderId="1" xfId="0" applyFont="1" applyFill="1" applyBorder="1"/>
    <xf numFmtId="2" fontId="5" fillId="2" borderId="1" xfId="0" applyNumberFormat="1" applyFont="1" applyFill="1" applyBorder="1"/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4" fontId="5" fillId="2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Border="1"/>
    <xf numFmtId="9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/>
    <xf numFmtId="9" fontId="7" fillId="0" borderId="1" xfId="0" applyNumberFormat="1" applyFont="1" applyBorder="1"/>
    <xf numFmtId="9" fontId="5" fillId="2" borderId="1" xfId="0" applyNumberFormat="1" applyFont="1" applyFill="1" applyBorder="1"/>
    <xf numFmtId="9" fontId="9" fillId="0" borderId="1" xfId="0" applyNumberFormat="1" applyFont="1" applyBorder="1"/>
    <xf numFmtId="9" fontId="14" fillId="0" borderId="1" xfId="0" applyNumberFormat="1" applyFont="1" applyBorder="1"/>
    <xf numFmtId="0" fontId="11" fillId="0" borderId="1" xfId="0" applyFont="1" applyBorder="1"/>
    <xf numFmtId="2" fontId="5" fillId="0" borderId="1" xfId="0" applyNumberFormat="1" applyFont="1" applyBorder="1" applyAlignme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topLeftCell="A142" zoomScaleSheetLayoutView="100" workbookViewId="0">
      <selection activeCell="A227" sqref="A227:IV229"/>
    </sheetView>
  </sheetViews>
  <sheetFormatPr defaultRowHeight="15.75"/>
  <cols>
    <col min="1" max="1" width="4.85546875" style="5" customWidth="1"/>
    <col min="2" max="2" width="20.85546875" style="1" customWidth="1"/>
    <col min="3" max="3" width="26.7109375" style="1" customWidth="1"/>
    <col min="4" max="4" width="20" style="15" customWidth="1"/>
    <col min="5" max="5" width="17.28515625" style="22" customWidth="1"/>
    <col min="6" max="6" width="20.28515625" style="22" customWidth="1"/>
    <col min="7" max="7" width="9" style="1" hidden="1" customWidth="1"/>
    <col min="8" max="13" width="9.140625" style="1" hidden="1" customWidth="1"/>
    <col min="14" max="14" width="23.85546875" style="1" customWidth="1"/>
    <col min="15" max="16384" width="9.140625" style="1"/>
  </cols>
  <sheetData>
    <row r="1" spans="1:14" s="3" customFormat="1">
      <c r="A1" s="12"/>
      <c r="B1" s="13"/>
      <c r="C1" s="3" t="s">
        <v>129</v>
      </c>
      <c r="D1" s="15"/>
      <c r="E1" s="20"/>
      <c r="F1" s="20"/>
    </row>
    <row r="2" spans="1:14" s="64" customFormat="1">
      <c r="A2" s="62" t="s">
        <v>193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" customFormat="1">
      <c r="A3" s="12"/>
      <c r="B3" s="13" t="s">
        <v>19</v>
      </c>
      <c r="D3" s="15"/>
      <c r="E3" s="20"/>
      <c r="F3" s="20"/>
    </row>
    <row r="4" spans="1:14" s="7" customFormat="1">
      <c r="A4" s="10"/>
      <c r="B4" s="8" t="s">
        <v>3</v>
      </c>
      <c r="C4" s="8" t="s">
        <v>4</v>
      </c>
      <c r="D4" s="34" t="s">
        <v>20</v>
      </c>
      <c r="E4" s="9" t="s">
        <v>23</v>
      </c>
      <c r="F4" s="9" t="s">
        <v>24</v>
      </c>
    </row>
    <row r="5" spans="1:14" s="10" customFormat="1">
      <c r="A5" s="10">
        <v>1</v>
      </c>
      <c r="B5" s="10" t="s">
        <v>133</v>
      </c>
      <c r="C5" s="10" t="s">
        <v>60</v>
      </c>
      <c r="D5" s="19">
        <v>250.5</v>
      </c>
      <c r="E5" s="54">
        <v>0.95</v>
      </c>
      <c r="F5" s="23">
        <f t="shared" ref="F5:F21" si="0">D5*E5</f>
        <v>237.97499999999999</v>
      </c>
    </row>
    <row r="6" spans="1:14" s="7" customFormat="1">
      <c r="A6" s="10">
        <v>2</v>
      </c>
      <c r="B6" s="10" t="s">
        <v>82</v>
      </c>
      <c r="C6" s="10" t="s">
        <v>83</v>
      </c>
      <c r="D6" s="19">
        <v>318</v>
      </c>
      <c r="E6" s="54">
        <v>0.95</v>
      </c>
      <c r="F6" s="23">
        <f t="shared" si="0"/>
        <v>302.09999999999997</v>
      </c>
      <c r="N6" s="7" t="s">
        <v>2</v>
      </c>
    </row>
    <row r="7" spans="1:14" s="7" customFormat="1">
      <c r="A7" s="10">
        <v>3</v>
      </c>
      <c r="B7" s="10" t="s">
        <v>130</v>
      </c>
      <c r="C7" s="10" t="s">
        <v>131</v>
      </c>
      <c r="D7" s="19">
        <v>129</v>
      </c>
      <c r="E7" s="54">
        <v>0.95</v>
      </c>
      <c r="F7" s="23">
        <f t="shared" si="0"/>
        <v>122.55</v>
      </c>
    </row>
    <row r="8" spans="1:14" s="7" customFormat="1">
      <c r="A8" s="10">
        <v>4</v>
      </c>
      <c r="B8" s="10" t="s">
        <v>5</v>
      </c>
      <c r="C8" s="10" t="s">
        <v>7</v>
      </c>
      <c r="D8" s="19">
        <v>253.5</v>
      </c>
      <c r="E8" s="54">
        <v>0.95</v>
      </c>
      <c r="F8" s="23">
        <f t="shared" si="0"/>
        <v>240.82499999999999</v>
      </c>
    </row>
    <row r="9" spans="1:14" s="7" customFormat="1">
      <c r="A9" s="10">
        <v>5</v>
      </c>
      <c r="B9" s="7" t="s">
        <v>6</v>
      </c>
      <c r="C9" s="7" t="s">
        <v>29</v>
      </c>
      <c r="D9" s="17">
        <v>273.5</v>
      </c>
      <c r="E9" s="54">
        <v>0.95</v>
      </c>
      <c r="F9" s="23">
        <f t="shared" si="0"/>
        <v>259.82499999999999</v>
      </c>
      <c r="H9" s="7" t="s">
        <v>2</v>
      </c>
    </row>
    <row r="10" spans="1:14" s="7" customFormat="1">
      <c r="A10" s="10">
        <v>6</v>
      </c>
      <c r="B10" s="7" t="s">
        <v>112</v>
      </c>
      <c r="C10" s="7" t="s">
        <v>102</v>
      </c>
      <c r="D10" s="17">
        <v>296.5</v>
      </c>
      <c r="E10" s="54">
        <v>0.95</v>
      </c>
      <c r="F10" s="23">
        <f t="shared" si="0"/>
        <v>281.67500000000001</v>
      </c>
    </row>
    <row r="11" spans="1:14" s="7" customFormat="1">
      <c r="A11" s="10">
        <v>7</v>
      </c>
      <c r="B11" s="7" t="s">
        <v>112</v>
      </c>
      <c r="C11" s="7" t="s">
        <v>41</v>
      </c>
      <c r="D11" s="17">
        <v>276.5</v>
      </c>
      <c r="E11" s="54">
        <v>0.95</v>
      </c>
      <c r="F11" s="23">
        <f t="shared" si="0"/>
        <v>262.67500000000001</v>
      </c>
    </row>
    <row r="12" spans="1:14" s="7" customFormat="1">
      <c r="A12" s="10">
        <v>8</v>
      </c>
      <c r="B12" s="7" t="s">
        <v>84</v>
      </c>
      <c r="C12" s="7" t="s">
        <v>8</v>
      </c>
      <c r="D12" s="17">
        <v>295</v>
      </c>
      <c r="E12" s="54">
        <v>0.95</v>
      </c>
      <c r="F12" s="23">
        <f t="shared" si="0"/>
        <v>280.25</v>
      </c>
    </row>
    <row r="13" spans="1:14" s="7" customFormat="1">
      <c r="A13" s="10">
        <v>9</v>
      </c>
      <c r="B13" s="7" t="s">
        <v>55</v>
      </c>
      <c r="C13" s="7" t="s">
        <v>37</v>
      </c>
      <c r="D13" s="17">
        <v>283.5</v>
      </c>
      <c r="E13" s="54">
        <v>0.95</v>
      </c>
      <c r="F13" s="23">
        <f t="shared" si="0"/>
        <v>269.32499999999999</v>
      </c>
    </row>
    <row r="14" spans="1:14" s="7" customFormat="1">
      <c r="A14" s="10">
        <v>10</v>
      </c>
      <c r="B14" s="7" t="s">
        <v>85</v>
      </c>
      <c r="C14" s="7" t="s">
        <v>86</v>
      </c>
      <c r="D14" s="17">
        <v>283.5</v>
      </c>
      <c r="E14" s="54">
        <v>0.95</v>
      </c>
      <c r="F14" s="23">
        <f>D14*E14</f>
        <v>269.32499999999999</v>
      </c>
    </row>
    <row r="15" spans="1:14" s="7" customFormat="1">
      <c r="A15" s="10">
        <v>11</v>
      </c>
      <c r="B15" s="7" t="s">
        <v>35</v>
      </c>
      <c r="C15" s="7" t="s">
        <v>51</v>
      </c>
      <c r="D15" s="17">
        <v>265</v>
      </c>
      <c r="E15" s="54">
        <v>0.95</v>
      </c>
      <c r="F15" s="23">
        <f t="shared" si="0"/>
        <v>251.75</v>
      </c>
    </row>
    <row r="16" spans="1:14" s="7" customFormat="1">
      <c r="A16" s="10">
        <v>12</v>
      </c>
      <c r="B16" s="7" t="s">
        <v>70</v>
      </c>
      <c r="C16" s="7" t="s">
        <v>43</v>
      </c>
      <c r="D16" s="17">
        <v>306.5</v>
      </c>
      <c r="E16" s="54">
        <v>0.95</v>
      </c>
      <c r="F16" s="23">
        <f t="shared" si="0"/>
        <v>291.17500000000001</v>
      </c>
    </row>
    <row r="17" spans="1:16" s="7" customFormat="1">
      <c r="A17" s="10">
        <v>13</v>
      </c>
      <c r="B17" s="7" t="s">
        <v>66</v>
      </c>
      <c r="C17" s="7" t="s">
        <v>47</v>
      </c>
      <c r="D17" s="17">
        <v>306.5</v>
      </c>
      <c r="E17" s="54">
        <v>0.95</v>
      </c>
      <c r="F17" s="23">
        <f t="shared" si="0"/>
        <v>291.17500000000001</v>
      </c>
    </row>
    <row r="18" spans="1:16" s="7" customFormat="1">
      <c r="A18" s="10">
        <v>14</v>
      </c>
      <c r="B18" s="7" t="s">
        <v>42</v>
      </c>
      <c r="C18" s="7" t="s">
        <v>100</v>
      </c>
      <c r="D18" s="17">
        <v>275</v>
      </c>
      <c r="E18" s="54">
        <v>0.95</v>
      </c>
      <c r="F18" s="23">
        <f t="shared" si="0"/>
        <v>261.25</v>
      </c>
    </row>
    <row r="19" spans="1:16" s="7" customFormat="1">
      <c r="A19" s="10">
        <v>15</v>
      </c>
      <c r="B19" s="7" t="s">
        <v>119</v>
      </c>
      <c r="C19" s="7" t="s">
        <v>132</v>
      </c>
      <c r="D19" s="17">
        <v>263.5</v>
      </c>
      <c r="E19" s="54">
        <v>0.95</v>
      </c>
      <c r="F19" s="23">
        <f t="shared" si="0"/>
        <v>250.32499999999999</v>
      </c>
    </row>
    <row r="20" spans="1:16" s="7" customFormat="1">
      <c r="A20" s="10">
        <v>16</v>
      </c>
      <c r="B20" s="7" t="s">
        <v>114</v>
      </c>
      <c r="C20" s="7" t="s">
        <v>76</v>
      </c>
      <c r="D20" s="17">
        <v>103.5</v>
      </c>
      <c r="E20" s="54">
        <v>0.95</v>
      </c>
      <c r="F20" s="23">
        <f t="shared" si="0"/>
        <v>98.324999999999989</v>
      </c>
    </row>
    <row r="21" spans="1:16" s="7" customFormat="1">
      <c r="A21" s="10">
        <v>17</v>
      </c>
      <c r="B21" s="7" t="s">
        <v>134</v>
      </c>
      <c r="C21" s="7" t="s">
        <v>77</v>
      </c>
      <c r="D21" s="17">
        <v>285</v>
      </c>
      <c r="E21" s="54">
        <v>0.95</v>
      </c>
      <c r="F21" s="23">
        <f t="shared" si="0"/>
        <v>270.75</v>
      </c>
    </row>
    <row r="22" spans="1:16" s="7" customFormat="1">
      <c r="A22" s="10"/>
      <c r="D22" s="35">
        <f>SUM(D5:D21)</f>
        <v>4464.5</v>
      </c>
      <c r="E22" s="14"/>
      <c r="F22" s="40">
        <f>SUM(F5:F21)</f>
        <v>4241.2749999999996</v>
      </c>
    </row>
    <row r="23" spans="1:16" s="7" customFormat="1">
      <c r="A23" s="10"/>
      <c r="D23" s="17"/>
      <c r="E23" s="14"/>
      <c r="F23" s="14"/>
    </row>
    <row r="24" spans="1:16" s="7" customFormat="1">
      <c r="A24" s="31"/>
      <c r="B24" s="9"/>
      <c r="C24" s="9"/>
      <c r="D24" s="17"/>
      <c r="E24" s="14"/>
      <c r="F24" s="14"/>
    </row>
    <row r="25" spans="1:16" s="7" customFormat="1" ht="15.6" customHeight="1">
      <c r="A25" s="10"/>
      <c r="B25" s="7" t="s">
        <v>11</v>
      </c>
      <c r="D25" s="18"/>
      <c r="E25" s="14"/>
      <c r="F25" s="14"/>
    </row>
    <row r="26" spans="1:16" s="10" customFormat="1" ht="15.6" customHeight="1">
      <c r="B26" s="8" t="s">
        <v>9</v>
      </c>
      <c r="C26" s="8" t="s">
        <v>10</v>
      </c>
      <c r="D26" s="15" t="s">
        <v>20</v>
      </c>
      <c r="E26" s="14" t="s">
        <v>23</v>
      </c>
      <c r="F26" s="24" t="s">
        <v>24</v>
      </c>
    </row>
    <row r="27" spans="1:16" s="7" customFormat="1" ht="15.6" customHeight="1">
      <c r="A27" s="10">
        <v>1</v>
      </c>
      <c r="B27" s="7" t="s">
        <v>135</v>
      </c>
      <c r="C27" s="7" t="s">
        <v>136</v>
      </c>
      <c r="D27" s="19">
        <v>499</v>
      </c>
      <c r="E27" s="55">
        <v>0.95</v>
      </c>
      <c r="F27" s="23">
        <f t="shared" ref="F27:F36" si="1">D27*E27</f>
        <v>474.04999999999995</v>
      </c>
    </row>
    <row r="28" spans="1:16" s="7" customFormat="1" ht="15.6" customHeight="1">
      <c r="A28" s="10">
        <v>2</v>
      </c>
      <c r="B28" s="7" t="s">
        <v>87</v>
      </c>
      <c r="C28" s="7" t="s">
        <v>30</v>
      </c>
      <c r="D28" s="19">
        <v>587</v>
      </c>
      <c r="E28" s="55">
        <v>0.95</v>
      </c>
      <c r="F28" s="23">
        <f>D28*E28</f>
        <v>557.65</v>
      </c>
      <c r="P28" s="7" t="s">
        <v>2</v>
      </c>
    </row>
    <row r="29" spans="1:16" s="7" customFormat="1" ht="15.6" customHeight="1">
      <c r="A29" s="10">
        <v>3</v>
      </c>
      <c r="B29" s="7" t="s">
        <v>128</v>
      </c>
      <c r="C29" s="7" t="s">
        <v>74</v>
      </c>
      <c r="D29" s="19">
        <v>140</v>
      </c>
      <c r="E29" s="55">
        <v>0.95</v>
      </c>
      <c r="F29" s="23">
        <f t="shared" si="1"/>
        <v>133</v>
      </c>
      <c r="P29" s="7" t="s">
        <v>2</v>
      </c>
    </row>
    <row r="30" spans="1:16" s="7" customFormat="1" ht="15.6" customHeight="1">
      <c r="A30" s="10">
        <v>4</v>
      </c>
      <c r="B30" s="7" t="s">
        <v>137</v>
      </c>
      <c r="C30" s="7" t="s">
        <v>38</v>
      </c>
      <c r="D30" s="19">
        <v>590.5</v>
      </c>
      <c r="E30" s="55">
        <v>0.95</v>
      </c>
      <c r="F30" s="23">
        <f t="shared" si="1"/>
        <v>560.97500000000002</v>
      </c>
    </row>
    <row r="31" spans="1:16" s="7" customFormat="1" ht="15.6" customHeight="1">
      <c r="A31" s="10">
        <v>5</v>
      </c>
      <c r="B31" s="7" t="s">
        <v>112</v>
      </c>
      <c r="C31" s="7" t="s">
        <v>32</v>
      </c>
      <c r="D31" s="19">
        <v>360.9</v>
      </c>
      <c r="E31" s="55">
        <v>0.95</v>
      </c>
      <c r="F31" s="23">
        <f t="shared" si="1"/>
        <v>342.85499999999996</v>
      </c>
    </row>
    <row r="32" spans="1:16" s="7" customFormat="1" ht="15.6" customHeight="1">
      <c r="A32" s="10">
        <v>6</v>
      </c>
      <c r="B32" s="7" t="s">
        <v>88</v>
      </c>
      <c r="C32" s="7" t="s">
        <v>89</v>
      </c>
      <c r="D32" s="19">
        <v>639</v>
      </c>
      <c r="E32" s="55">
        <v>0.95</v>
      </c>
      <c r="F32" s="23">
        <f>D32*E32</f>
        <v>607.04999999999995</v>
      </c>
    </row>
    <row r="33" spans="1:6" s="7" customFormat="1" ht="15.6" customHeight="1">
      <c r="A33" s="10">
        <v>7</v>
      </c>
      <c r="B33" s="7" t="s">
        <v>115</v>
      </c>
      <c r="C33" s="7" t="s">
        <v>53</v>
      </c>
      <c r="D33" s="19">
        <v>639</v>
      </c>
      <c r="E33" s="55">
        <v>0.95</v>
      </c>
      <c r="F33" s="23">
        <f>D33*E33</f>
        <v>607.04999999999995</v>
      </c>
    </row>
    <row r="34" spans="1:6" s="7" customFormat="1" ht="15.6" customHeight="1">
      <c r="A34" s="10">
        <v>8</v>
      </c>
      <c r="B34" s="7" t="s">
        <v>35</v>
      </c>
      <c r="C34" s="7" t="s">
        <v>75</v>
      </c>
      <c r="D34" s="19">
        <v>639</v>
      </c>
      <c r="E34" s="55">
        <v>0.95</v>
      </c>
      <c r="F34" s="23">
        <f>D34*E34</f>
        <v>607.04999999999995</v>
      </c>
    </row>
    <row r="35" spans="1:6" s="7" customFormat="1" ht="15.6" customHeight="1">
      <c r="A35" s="10">
        <v>9</v>
      </c>
      <c r="B35" s="7" t="s">
        <v>35</v>
      </c>
      <c r="C35" s="7" t="s">
        <v>138</v>
      </c>
      <c r="D35" s="19">
        <v>516</v>
      </c>
      <c r="E35" s="55">
        <v>0.95</v>
      </c>
      <c r="F35" s="23">
        <f>D35*E35</f>
        <v>490.2</v>
      </c>
    </row>
    <row r="36" spans="1:6" s="7" customFormat="1" ht="15.6" customHeight="1">
      <c r="A36" s="10">
        <v>10</v>
      </c>
      <c r="B36" s="7" t="s">
        <v>139</v>
      </c>
      <c r="C36" s="7" t="s">
        <v>140</v>
      </c>
      <c r="D36" s="19">
        <v>366.2</v>
      </c>
      <c r="E36" s="55">
        <v>0.95</v>
      </c>
      <c r="F36" s="23">
        <f t="shared" si="1"/>
        <v>347.89</v>
      </c>
    </row>
    <row r="37" spans="1:6" s="7" customFormat="1">
      <c r="A37" s="10"/>
      <c r="D37" s="36">
        <f>SUM(D27:D36)</f>
        <v>4976.5999999999995</v>
      </c>
      <c r="E37" s="14"/>
      <c r="F37" s="40">
        <f>SUM(F27:F36)</f>
        <v>4727.7700000000004</v>
      </c>
    </row>
    <row r="38" spans="1:6">
      <c r="A38" s="10"/>
      <c r="B38" s="7"/>
      <c r="C38" s="7"/>
      <c r="D38" s="19"/>
    </row>
    <row r="39" spans="1:6">
      <c r="A39" s="30"/>
      <c r="D39" s="18"/>
    </row>
    <row r="40" spans="1:6" ht="17.25" customHeight="1">
      <c r="D40" s="18"/>
    </row>
    <row r="41" spans="1:6" ht="14.85" customHeight="1">
      <c r="B41" s="4" t="s">
        <v>13</v>
      </c>
      <c r="C41" s="6"/>
      <c r="D41" s="18"/>
    </row>
    <row r="42" spans="1:6" ht="14.85" customHeight="1">
      <c r="B42" s="2" t="s">
        <v>9</v>
      </c>
      <c r="C42" s="2" t="s">
        <v>10</v>
      </c>
      <c r="D42" s="15" t="s">
        <v>20</v>
      </c>
      <c r="E42" s="22" t="s">
        <v>23</v>
      </c>
      <c r="F42" s="24" t="s">
        <v>24</v>
      </c>
    </row>
    <row r="43" spans="1:6" s="10" customFormat="1" ht="14.85" customHeight="1">
      <c r="A43" s="10">
        <v>1</v>
      </c>
      <c r="B43" s="7" t="s">
        <v>116</v>
      </c>
      <c r="C43" s="7" t="s">
        <v>53</v>
      </c>
      <c r="D43" s="17">
        <v>639</v>
      </c>
      <c r="E43" s="55">
        <v>0.95</v>
      </c>
      <c r="F43" s="23">
        <f t="shared" ref="F43:F50" si="2">D43*E43</f>
        <v>607.04999999999995</v>
      </c>
    </row>
    <row r="44" spans="1:6" s="10" customFormat="1" ht="14.85" customHeight="1">
      <c r="A44" s="10">
        <v>2</v>
      </c>
      <c r="B44" s="7" t="s">
        <v>5</v>
      </c>
      <c r="C44" s="7" t="s">
        <v>38</v>
      </c>
      <c r="D44" s="17">
        <v>639</v>
      </c>
      <c r="E44" s="55">
        <v>0.95</v>
      </c>
      <c r="F44" s="23">
        <f t="shared" si="2"/>
        <v>607.04999999999995</v>
      </c>
    </row>
    <row r="45" spans="1:6" s="10" customFormat="1" ht="14.85" customHeight="1">
      <c r="A45" s="10">
        <v>3</v>
      </c>
      <c r="B45" s="7" t="s">
        <v>72</v>
      </c>
      <c r="C45" s="7" t="s">
        <v>141</v>
      </c>
      <c r="D45" s="17">
        <v>464</v>
      </c>
      <c r="E45" s="55">
        <v>0.95</v>
      </c>
      <c r="F45" s="23">
        <f t="shared" si="2"/>
        <v>440.79999999999995</v>
      </c>
    </row>
    <row r="46" spans="1:6" s="7" customFormat="1" ht="14.45" customHeight="1">
      <c r="A46" s="10">
        <v>4</v>
      </c>
      <c r="B46" s="7" t="s">
        <v>90</v>
      </c>
      <c r="C46" s="7" t="s">
        <v>57</v>
      </c>
      <c r="D46" s="17">
        <v>538.5</v>
      </c>
      <c r="E46" s="55">
        <v>0.95</v>
      </c>
      <c r="F46" s="23">
        <f t="shared" si="2"/>
        <v>511.57499999999999</v>
      </c>
    </row>
    <row r="47" spans="1:6" s="7" customFormat="1" ht="14.85" customHeight="1">
      <c r="A47" s="10">
        <v>5</v>
      </c>
      <c r="B47" s="7" t="s">
        <v>120</v>
      </c>
      <c r="C47" s="7" t="s">
        <v>77</v>
      </c>
      <c r="D47" s="17">
        <v>630.5</v>
      </c>
      <c r="E47" s="55">
        <v>0.95</v>
      </c>
      <c r="F47" s="23">
        <f t="shared" si="2"/>
        <v>598.97500000000002</v>
      </c>
    </row>
    <row r="48" spans="1:6" s="7" customFormat="1" ht="14.85" customHeight="1">
      <c r="A48" s="10">
        <v>6</v>
      </c>
      <c r="B48" s="7" t="s">
        <v>91</v>
      </c>
      <c r="C48" s="7" t="s">
        <v>102</v>
      </c>
      <c r="D48" s="17">
        <v>464</v>
      </c>
      <c r="E48" s="55">
        <v>0.95</v>
      </c>
      <c r="F48" s="23">
        <f t="shared" si="2"/>
        <v>440.79999999999995</v>
      </c>
    </row>
    <row r="49" spans="1:14" s="7" customFormat="1" ht="14.85" customHeight="1">
      <c r="A49" s="10">
        <v>7</v>
      </c>
      <c r="B49" s="7" t="s">
        <v>91</v>
      </c>
      <c r="C49" s="7" t="s">
        <v>92</v>
      </c>
      <c r="D49" s="17">
        <v>434.4</v>
      </c>
      <c r="E49" s="55">
        <v>0.95</v>
      </c>
      <c r="F49" s="23">
        <f t="shared" si="2"/>
        <v>412.67999999999995</v>
      </c>
      <c r="N49" s="7" t="s">
        <v>93</v>
      </c>
    </row>
    <row r="50" spans="1:14" s="7" customFormat="1" ht="14.85" customHeight="1">
      <c r="A50" s="10">
        <v>8</v>
      </c>
      <c r="B50" s="7" t="s">
        <v>52</v>
      </c>
      <c r="C50" s="7" t="s">
        <v>62</v>
      </c>
      <c r="D50" s="17">
        <v>538.5</v>
      </c>
      <c r="E50" s="55">
        <v>0.95</v>
      </c>
      <c r="F50" s="23">
        <f t="shared" si="2"/>
        <v>511.57499999999999</v>
      </c>
    </row>
    <row r="51" spans="1:14" s="7" customFormat="1" ht="14.85" customHeight="1">
      <c r="A51" s="10"/>
      <c r="D51" s="35">
        <f>SUM(D43:D50)</f>
        <v>4347.8999999999996</v>
      </c>
      <c r="E51" s="56"/>
      <c r="F51" s="40">
        <f>SUM(F43:F50)</f>
        <v>4130.5050000000001</v>
      </c>
    </row>
    <row r="52" spans="1:14" ht="14.85" customHeight="1">
      <c r="D52" s="17"/>
    </row>
    <row r="53" spans="1:14">
      <c r="B53" s="4" t="s">
        <v>12</v>
      </c>
      <c r="D53" s="18"/>
    </row>
    <row r="54" spans="1:14">
      <c r="B54" s="2" t="s">
        <v>9</v>
      </c>
      <c r="C54" s="2" t="s">
        <v>10</v>
      </c>
      <c r="D54" s="15" t="s">
        <v>20</v>
      </c>
      <c r="E54" s="22" t="s">
        <v>23</v>
      </c>
      <c r="F54" s="24" t="s">
        <v>24</v>
      </c>
    </row>
    <row r="55" spans="1:14" s="10" customFormat="1">
      <c r="A55" s="10">
        <v>1</v>
      </c>
      <c r="B55" s="10" t="s">
        <v>142</v>
      </c>
      <c r="C55" s="10" t="s">
        <v>147</v>
      </c>
      <c r="D55" s="17">
        <v>555.5</v>
      </c>
      <c r="E55" s="55">
        <v>0.95</v>
      </c>
      <c r="F55" s="23">
        <f>D55*E55</f>
        <v>527.72500000000002</v>
      </c>
    </row>
    <row r="56" spans="1:14" s="10" customFormat="1">
      <c r="A56" s="10">
        <v>2</v>
      </c>
      <c r="B56" s="10" t="s">
        <v>59</v>
      </c>
      <c r="C56" s="10" t="s">
        <v>117</v>
      </c>
      <c r="D56" s="17">
        <v>639</v>
      </c>
      <c r="E56" s="55">
        <v>0.95</v>
      </c>
      <c r="F56" s="23">
        <f>D56*E56</f>
        <v>607.04999999999995</v>
      </c>
    </row>
    <row r="57" spans="1:14" s="7" customFormat="1">
      <c r="A57" s="10">
        <v>3</v>
      </c>
      <c r="B57" s="7" t="s">
        <v>33</v>
      </c>
      <c r="C57" s="7" t="s">
        <v>34</v>
      </c>
      <c r="D57" s="17">
        <v>688</v>
      </c>
      <c r="E57" s="55">
        <v>0.95</v>
      </c>
      <c r="F57" s="23">
        <f>D57*E57</f>
        <v>653.6</v>
      </c>
    </row>
    <row r="58" spans="1:14" s="7" customFormat="1">
      <c r="A58" s="10">
        <v>4</v>
      </c>
      <c r="B58" s="7" t="s">
        <v>65</v>
      </c>
      <c r="C58" s="7" t="s">
        <v>37</v>
      </c>
      <c r="D58" s="17">
        <v>639</v>
      </c>
      <c r="E58" s="55">
        <v>0.95</v>
      </c>
      <c r="F58" s="23">
        <f>D58*E58</f>
        <v>607.04999999999995</v>
      </c>
    </row>
    <row r="59" spans="1:14" s="7" customFormat="1" ht="17.25" customHeight="1">
      <c r="A59" s="10"/>
      <c r="D59" s="35">
        <f>SUM(D55:D58)</f>
        <v>2521.5</v>
      </c>
      <c r="E59" s="55"/>
      <c r="F59" s="40">
        <f>SUM(F55:F58)</f>
        <v>2395.4250000000002</v>
      </c>
    </row>
    <row r="60" spans="1:14" ht="17.25" customHeight="1">
      <c r="D60" s="17"/>
    </row>
    <row r="61" spans="1:14">
      <c r="B61" s="4" t="s">
        <v>14</v>
      </c>
      <c r="D61" s="17"/>
      <c r="E61" s="22" t="s">
        <v>2</v>
      </c>
    </row>
    <row r="62" spans="1:14">
      <c r="D62" s="17"/>
    </row>
    <row r="63" spans="1:14">
      <c r="B63" s="2" t="s">
        <v>9</v>
      </c>
      <c r="C63" s="2" t="s">
        <v>10</v>
      </c>
      <c r="D63" s="15" t="s">
        <v>20</v>
      </c>
      <c r="E63" s="22" t="s">
        <v>23</v>
      </c>
      <c r="F63" s="24" t="s">
        <v>24</v>
      </c>
    </row>
    <row r="64" spans="1:14" s="10" customFormat="1">
      <c r="A64" s="10">
        <v>1</v>
      </c>
      <c r="B64" s="10" t="s">
        <v>48</v>
      </c>
      <c r="C64" s="10" t="s">
        <v>27</v>
      </c>
      <c r="D64" s="17">
        <v>639</v>
      </c>
      <c r="E64" s="55">
        <v>0.95</v>
      </c>
      <c r="F64" s="23">
        <f t="shared" ref="F64:F70" si="3">D64*E64</f>
        <v>607.04999999999995</v>
      </c>
    </row>
    <row r="65" spans="1:6" s="10" customFormat="1">
      <c r="A65" s="10">
        <v>2</v>
      </c>
      <c r="B65" s="10" t="s">
        <v>143</v>
      </c>
      <c r="C65" s="10" t="s">
        <v>144</v>
      </c>
      <c r="D65" s="17">
        <v>587</v>
      </c>
      <c r="E65" s="55">
        <v>0.95</v>
      </c>
      <c r="F65" s="23">
        <f t="shared" si="3"/>
        <v>557.65</v>
      </c>
    </row>
    <row r="66" spans="1:6" s="10" customFormat="1">
      <c r="A66" s="10">
        <v>3</v>
      </c>
      <c r="B66" s="10" t="s">
        <v>145</v>
      </c>
      <c r="C66" s="10" t="s">
        <v>146</v>
      </c>
      <c r="D66" s="17">
        <v>421.5</v>
      </c>
      <c r="E66" s="55">
        <v>0.95</v>
      </c>
      <c r="F66" s="23">
        <f t="shared" si="3"/>
        <v>400.42499999999995</v>
      </c>
    </row>
    <row r="67" spans="1:6" s="10" customFormat="1">
      <c r="A67" s="10">
        <v>4</v>
      </c>
      <c r="B67" s="10" t="s">
        <v>65</v>
      </c>
      <c r="C67" s="10" t="s">
        <v>27</v>
      </c>
      <c r="D67" s="17">
        <v>463.5</v>
      </c>
      <c r="E67" s="55">
        <v>0.95</v>
      </c>
      <c r="F67" s="23">
        <f t="shared" si="3"/>
        <v>440.32499999999999</v>
      </c>
    </row>
    <row r="68" spans="1:6" s="10" customFormat="1">
      <c r="A68" s="10">
        <v>5</v>
      </c>
      <c r="B68" s="10" t="s">
        <v>65</v>
      </c>
      <c r="C68" s="10" t="s">
        <v>118</v>
      </c>
      <c r="D68" s="17">
        <v>551</v>
      </c>
      <c r="E68" s="55">
        <v>0.95</v>
      </c>
      <c r="F68" s="23">
        <f t="shared" si="3"/>
        <v>523.44999999999993</v>
      </c>
    </row>
    <row r="69" spans="1:6" s="7" customFormat="1">
      <c r="A69" s="10">
        <v>6</v>
      </c>
      <c r="B69" s="7" t="s">
        <v>65</v>
      </c>
      <c r="C69" s="7" t="s">
        <v>192</v>
      </c>
      <c r="D69" s="17">
        <v>447</v>
      </c>
      <c r="E69" s="55">
        <v>0.95</v>
      </c>
      <c r="F69" s="23">
        <f t="shared" si="3"/>
        <v>424.65</v>
      </c>
    </row>
    <row r="70" spans="1:6" s="7" customFormat="1">
      <c r="A70" s="10">
        <v>7</v>
      </c>
      <c r="B70" s="7" t="s">
        <v>70</v>
      </c>
      <c r="C70" s="7" t="s">
        <v>45</v>
      </c>
      <c r="D70" s="17">
        <v>348.9</v>
      </c>
      <c r="E70" s="55">
        <v>0.95</v>
      </c>
      <c r="F70" s="23">
        <f t="shared" si="3"/>
        <v>331.45499999999998</v>
      </c>
    </row>
    <row r="71" spans="1:6" ht="15">
      <c r="D71" s="35">
        <f>SUM(D64:D70)</f>
        <v>3457.9</v>
      </c>
      <c r="E71" s="26"/>
      <c r="F71" s="40">
        <f>SUM(F64:F70)</f>
        <v>3285.0049999999997</v>
      </c>
    </row>
    <row r="72" spans="1:6">
      <c r="D72" s="17"/>
    </row>
    <row r="73" spans="1:6">
      <c r="B73" s="4" t="s">
        <v>15</v>
      </c>
      <c r="C73" s="4"/>
      <c r="F73" s="22" t="s">
        <v>2</v>
      </c>
    </row>
    <row r="74" spans="1:6">
      <c r="B74" s="4" t="s">
        <v>9</v>
      </c>
      <c r="C74" s="4" t="s">
        <v>10</v>
      </c>
      <c r="D74" s="15" t="s">
        <v>20</v>
      </c>
      <c r="E74" s="22" t="s">
        <v>23</v>
      </c>
      <c r="F74" s="24" t="s">
        <v>24</v>
      </c>
    </row>
    <row r="75" spans="1:6" s="42" customFormat="1">
      <c r="A75" s="41">
        <v>1</v>
      </c>
      <c r="B75" s="42" t="s">
        <v>103</v>
      </c>
      <c r="C75" s="42" t="s">
        <v>27</v>
      </c>
      <c r="D75" s="49">
        <v>653</v>
      </c>
      <c r="E75" s="57">
        <v>0.95</v>
      </c>
      <c r="F75" s="46">
        <f>D75*E75</f>
        <v>620.35</v>
      </c>
    </row>
    <row r="76" spans="1:6" s="42" customFormat="1">
      <c r="A76" s="41">
        <v>2</v>
      </c>
      <c r="B76" s="42" t="s">
        <v>46</v>
      </c>
      <c r="C76" s="42" t="s">
        <v>39</v>
      </c>
      <c r="D76" s="49">
        <v>587</v>
      </c>
      <c r="E76" s="57">
        <v>0.95</v>
      </c>
      <c r="F76" s="46">
        <f>D76*E76</f>
        <v>557.65</v>
      </c>
    </row>
    <row r="77" spans="1:6" s="7" customFormat="1">
      <c r="A77" s="10">
        <v>3</v>
      </c>
      <c r="B77" s="7" t="s">
        <v>65</v>
      </c>
      <c r="C77" s="7" t="s">
        <v>36</v>
      </c>
      <c r="D77" s="17">
        <v>447.1</v>
      </c>
      <c r="E77" s="57">
        <v>0.95</v>
      </c>
      <c r="F77" s="23">
        <f>D77*E77</f>
        <v>424.745</v>
      </c>
    </row>
    <row r="78" spans="1:6" s="7" customFormat="1">
      <c r="A78" s="10">
        <v>4</v>
      </c>
      <c r="B78" s="7" t="s">
        <v>148</v>
      </c>
      <c r="C78" s="7" t="s">
        <v>27</v>
      </c>
      <c r="D78" s="17">
        <v>635.5</v>
      </c>
      <c r="E78" s="57">
        <v>0.95</v>
      </c>
      <c r="F78" s="23">
        <f>D78*E78</f>
        <v>603.72500000000002</v>
      </c>
    </row>
    <row r="79" spans="1:6" s="7" customFormat="1">
      <c r="A79" s="10">
        <v>5</v>
      </c>
      <c r="B79" s="7" t="s">
        <v>67</v>
      </c>
      <c r="C79" s="7" t="s">
        <v>30</v>
      </c>
      <c r="D79" s="17">
        <v>447</v>
      </c>
      <c r="E79" s="57">
        <v>0.95</v>
      </c>
      <c r="F79" s="23">
        <f>D79*E79</f>
        <v>424.65</v>
      </c>
    </row>
    <row r="80" spans="1:6" s="7" customFormat="1">
      <c r="A80" s="10"/>
      <c r="D80" s="35">
        <f>SUM(D75:D79)</f>
        <v>2769.6</v>
      </c>
      <c r="E80" s="58"/>
      <c r="F80" s="40">
        <f>SUM(F75:F79)</f>
        <v>2631.12</v>
      </c>
    </row>
    <row r="81" spans="1:14">
      <c r="A81" s="30"/>
      <c r="B81" s="6"/>
      <c r="C81" s="6"/>
      <c r="D81" s="17"/>
      <c r="F81" s="21"/>
    </row>
    <row r="82" spans="1:14" s="7" customFormat="1">
      <c r="A82" s="31"/>
      <c r="B82" s="7" t="s">
        <v>21</v>
      </c>
      <c r="D82" s="15"/>
      <c r="E82" s="14"/>
      <c r="F82" s="14"/>
    </row>
    <row r="83" spans="1:14">
      <c r="B83" s="2" t="s">
        <v>9</v>
      </c>
      <c r="C83" s="2" t="s">
        <v>10</v>
      </c>
      <c r="D83" s="15" t="s">
        <v>20</v>
      </c>
      <c r="E83" s="22" t="s">
        <v>23</v>
      </c>
      <c r="F83" s="24" t="s">
        <v>24</v>
      </c>
    </row>
    <row r="84" spans="1:14" s="7" customFormat="1">
      <c r="A84" s="10">
        <v>1</v>
      </c>
      <c r="B84" s="7" t="s">
        <v>149</v>
      </c>
      <c r="C84" s="7" t="s">
        <v>102</v>
      </c>
      <c r="D84" s="17">
        <v>639</v>
      </c>
      <c r="E84" s="55">
        <v>0.95</v>
      </c>
      <c r="F84" s="23">
        <f>D84*E84</f>
        <v>607.04999999999995</v>
      </c>
    </row>
    <row r="85" spans="1:14">
      <c r="B85" s="6"/>
      <c r="C85" s="6"/>
      <c r="D85" s="35">
        <f>SUM(D84:D84)</f>
        <v>639</v>
      </c>
      <c r="E85" s="55"/>
      <c r="F85" s="40">
        <f>SUM(F84:F84)</f>
        <v>607.04999999999995</v>
      </c>
    </row>
    <row r="86" spans="1:14" s="7" customFormat="1">
      <c r="A86" s="10"/>
      <c r="D86" s="18"/>
      <c r="E86" s="14"/>
      <c r="F86" s="14"/>
    </row>
    <row r="87" spans="1:14">
      <c r="B87" s="7" t="s">
        <v>18</v>
      </c>
      <c r="D87" s="18"/>
    </row>
    <row r="88" spans="1:14">
      <c r="B88" s="8" t="s">
        <v>9</v>
      </c>
      <c r="C88" s="8" t="s">
        <v>10</v>
      </c>
      <c r="D88" s="15" t="s">
        <v>20</v>
      </c>
      <c r="E88" s="22" t="s">
        <v>23</v>
      </c>
      <c r="F88" s="24" t="s">
        <v>24</v>
      </c>
    </row>
    <row r="89" spans="1:14" s="7" customFormat="1">
      <c r="A89" s="10">
        <v>1</v>
      </c>
      <c r="B89" s="7" t="s">
        <v>128</v>
      </c>
      <c r="C89" s="7" t="s">
        <v>150</v>
      </c>
      <c r="D89" s="17">
        <v>296.5</v>
      </c>
      <c r="E89" s="55">
        <v>0.95</v>
      </c>
      <c r="F89" s="23">
        <f>D89*E89</f>
        <v>281.67500000000001</v>
      </c>
      <c r="N89" s="7" t="s">
        <v>2</v>
      </c>
    </row>
    <row r="90" spans="1:14" s="7" customFormat="1">
      <c r="A90" s="10">
        <v>2</v>
      </c>
      <c r="B90" s="7" t="s">
        <v>68</v>
      </c>
      <c r="C90" s="7" t="s">
        <v>50</v>
      </c>
      <c r="D90" s="17">
        <v>306.5</v>
      </c>
      <c r="E90" s="55">
        <v>0.95</v>
      </c>
      <c r="F90" s="23">
        <f>D90*E90</f>
        <v>291.17500000000001</v>
      </c>
    </row>
    <row r="91" spans="1:14" s="7" customFormat="1">
      <c r="A91" s="10">
        <v>3</v>
      </c>
      <c r="B91" s="7" t="s">
        <v>94</v>
      </c>
      <c r="C91" s="7" t="s">
        <v>95</v>
      </c>
      <c r="D91" s="17">
        <v>273.5</v>
      </c>
      <c r="E91" s="55">
        <v>0.95</v>
      </c>
      <c r="F91" s="23">
        <f t="shared" ref="F91:F103" si="4">D91*E91</f>
        <v>259.82499999999999</v>
      </c>
    </row>
    <row r="92" spans="1:14" s="7" customFormat="1">
      <c r="A92" s="10">
        <v>4</v>
      </c>
      <c r="B92" s="7" t="s">
        <v>46</v>
      </c>
      <c r="C92" s="7" t="s">
        <v>195</v>
      </c>
      <c r="D92" s="17">
        <v>273.5</v>
      </c>
      <c r="E92" s="55">
        <v>0.95</v>
      </c>
      <c r="F92" s="23">
        <f t="shared" si="4"/>
        <v>259.82499999999999</v>
      </c>
    </row>
    <row r="93" spans="1:14" s="7" customFormat="1">
      <c r="A93" s="10">
        <v>5</v>
      </c>
      <c r="B93" s="7" t="s">
        <v>151</v>
      </c>
      <c r="C93" s="14" t="s">
        <v>196</v>
      </c>
      <c r="D93" s="17">
        <v>306.5</v>
      </c>
      <c r="E93" s="55">
        <v>0.95</v>
      </c>
      <c r="F93" s="23">
        <f t="shared" si="4"/>
        <v>291.17500000000001</v>
      </c>
    </row>
    <row r="94" spans="1:14" s="7" customFormat="1">
      <c r="A94" s="10">
        <v>6</v>
      </c>
      <c r="B94" s="7" t="s">
        <v>120</v>
      </c>
      <c r="C94" s="7" t="s">
        <v>38</v>
      </c>
      <c r="D94" s="17">
        <v>285</v>
      </c>
      <c r="E94" s="55">
        <v>0.95</v>
      </c>
      <c r="F94" s="23">
        <f t="shared" si="4"/>
        <v>270.75</v>
      </c>
    </row>
    <row r="95" spans="1:14" s="7" customFormat="1">
      <c r="A95" s="10">
        <v>7</v>
      </c>
      <c r="B95" s="7" t="s">
        <v>120</v>
      </c>
      <c r="C95" s="7" t="s">
        <v>107</v>
      </c>
      <c r="D95" s="17">
        <v>296.5</v>
      </c>
      <c r="E95" s="55">
        <v>0.95</v>
      </c>
      <c r="F95" s="23">
        <f t="shared" si="4"/>
        <v>281.67500000000001</v>
      </c>
    </row>
    <row r="96" spans="1:14" s="7" customFormat="1">
      <c r="A96" s="10">
        <v>8</v>
      </c>
      <c r="B96" s="7" t="s">
        <v>121</v>
      </c>
      <c r="C96" s="7" t="s">
        <v>38</v>
      </c>
      <c r="D96" s="17">
        <v>306.5</v>
      </c>
      <c r="E96" s="55">
        <v>0.95</v>
      </c>
      <c r="F96" s="23">
        <f t="shared" si="4"/>
        <v>291.17500000000001</v>
      </c>
    </row>
    <row r="97" spans="1:14" s="7" customFormat="1">
      <c r="A97" s="10">
        <v>9</v>
      </c>
      <c r="B97" s="7" t="s">
        <v>152</v>
      </c>
      <c r="C97" s="7" t="s">
        <v>104</v>
      </c>
      <c r="D97" s="17">
        <v>306.5</v>
      </c>
      <c r="E97" s="55">
        <v>0.95</v>
      </c>
      <c r="F97" s="23">
        <f t="shared" si="4"/>
        <v>291.17500000000001</v>
      </c>
    </row>
    <row r="98" spans="1:14" s="7" customFormat="1">
      <c r="A98" s="10">
        <v>10</v>
      </c>
      <c r="B98" s="7" t="s">
        <v>153</v>
      </c>
      <c r="C98" s="7" t="s">
        <v>154</v>
      </c>
      <c r="D98" s="17">
        <v>195</v>
      </c>
      <c r="E98" s="55">
        <v>0.95</v>
      </c>
      <c r="F98" s="23">
        <f t="shared" si="4"/>
        <v>185.25</v>
      </c>
    </row>
    <row r="99" spans="1:14" s="7" customFormat="1">
      <c r="A99" s="10">
        <v>11</v>
      </c>
      <c r="B99" s="7" t="s">
        <v>155</v>
      </c>
      <c r="C99" s="7" t="s">
        <v>156</v>
      </c>
      <c r="D99" s="17">
        <v>295</v>
      </c>
      <c r="E99" s="55">
        <v>0.95</v>
      </c>
      <c r="F99" s="23">
        <f t="shared" si="4"/>
        <v>280.25</v>
      </c>
    </row>
    <row r="100" spans="1:14" s="7" customFormat="1">
      <c r="A100" s="10">
        <v>12</v>
      </c>
      <c r="B100" s="7" t="s">
        <v>157</v>
      </c>
      <c r="C100" s="7" t="s">
        <v>194</v>
      </c>
      <c r="D100" s="17">
        <v>129</v>
      </c>
      <c r="E100" s="55">
        <v>0.95</v>
      </c>
      <c r="F100" s="23">
        <f t="shared" si="4"/>
        <v>122.55</v>
      </c>
    </row>
    <row r="101" spans="1:14" s="7" customFormat="1">
      <c r="A101" s="10">
        <v>13</v>
      </c>
      <c r="B101" s="7" t="s">
        <v>158</v>
      </c>
      <c r="C101" s="7" t="s">
        <v>159</v>
      </c>
      <c r="D101" s="17">
        <v>248</v>
      </c>
      <c r="E101" s="55">
        <v>0.95</v>
      </c>
      <c r="F101" s="23">
        <f t="shared" si="4"/>
        <v>235.6</v>
      </c>
    </row>
    <row r="102" spans="1:14" s="7" customFormat="1">
      <c r="A102" s="10">
        <v>14</v>
      </c>
      <c r="B102" s="7" t="s">
        <v>73</v>
      </c>
      <c r="C102" s="7" t="s">
        <v>57</v>
      </c>
      <c r="D102" s="17">
        <v>306.5</v>
      </c>
      <c r="E102" s="55">
        <v>0.95</v>
      </c>
      <c r="F102" s="23">
        <f t="shared" si="4"/>
        <v>291.17500000000001</v>
      </c>
    </row>
    <row r="103" spans="1:14" s="7" customFormat="1">
      <c r="A103" s="10">
        <v>15</v>
      </c>
      <c r="B103" s="7" t="s">
        <v>73</v>
      </c>
      <c r="C103" s="7" t="s">
        <v>69</v>
      </c>
      <c r="D103" s="17">
        <v>295</v>
      </c>
      <c r="E103" s="55">
        <v>0.95</v>
      </c>
      <c r="F103" s="23">
        <f t="shared" si="4"/>
        <v>280.25</v>
      </c>
    </row>
    <row r="104" spans="1:14" ht="15">
      <c r="D104" s="35">
        <f>SUM(D89:D103)</f>
        <v>4119.5</v>
      </c>
      <c r="F104" s="40">
        <f>SUM(F89:F103)</f>
        <v>3913.5250000000005</v>
      </c>
    </row>
    <row r="105" spans="1:14">
      <c r="D105" s="17"/>
    </row>
    <row r="106" spans="1:14">
      <c r="B106" s="4" t="s">
        <v>16</v>
      </c>
      <c r="D106" s="18" t="s">
        <v>101</v>
      </c>
    </row>
    <row r="107" spans="1:14">
      <c r="B107" s="2" t="s">
        <v>9</v>
      </c>
      <c r="C107" s="2" t="s">
        <v>10</v>
      </c>
      <c r="D107" s="15" t="s">
        <v>20</v>
      </c>
      <c r="E107" s="22" t="s">
        <v>23</v>
      </c>
      <c r="F107" s="24" t="s">
        <v>24</v>
      </c>
    </row>
    <row r="108" spans="1:14" s="10" customFormat="1">
      <c r="A108" s="10">
        <v>1</v>
      </c>
      <c r="B108" s="10" t="s">
        <v>5</v>
      </c>
      <c r="C108" s="10" t="s">
        <v>76</v>
      </c>
      <c r="D108" s="17">
        <v>639</v>
      </c>
      <c r="E108" s="55">
        <v>0.95</v>
      </c>
      <c r="F108" s="23">
        <f>D108*E108</f>
        <v>607.04999999999995</v>
      </c>
    </row>
    <row r="109" spans="1:14" s="7" customFormat="1">
      <c r="A109" s="10">
        <v>2</v>
      </c>
      <c r="B109" s="7" t="s">
        <v>160</v>
      </c>
      <c r="C109" s="7" t="s">
        <v>161</v>
      </c>
      <c r="D109" s="17">
        <v>501.5</v>
      </c>
      <c r="E109" s="55">
        <v>0.95</v>
      </c>
      <c r="F109" s="23">
        <f>D109*E109</f>
        <v>476.42499999999995</v>
      </c>
      <c r="G109" s="23">
        <f t="shared" ref="G109:M109" si="5">E109*F109</f>
        <v>452.60374999999993</v>
      </c>
      <c r="H109" s="23">
        <f t="shared" si="5"/>
        <v>215631.74159374996</v>
      </c>
      <c r="I109" s="23">
        <f t="shared" si="5"/>
        <v>97595734.864362195</v>
      </c>
      <c r="J109" s="23">
        <f t="shared" si="5"/>
        <v>21044738280924.281</v>
      </c>
      <c r="K109" s="23">
        <f t="shared" si="5"/>
        <v>2.0538766975549797E+21</v>
      </c>
      <c r="L109" s="23">
        <f t="shared" si="5"/>
        <v>4.3223297561333623E+34</v>
      </c>
      <c r="M109" s="23">
        <f t="shared" si="5"/>
        <v>8.877532365270811E+55</v>
      </c>
    </row>
    <row r="110" spans="1:14" s="7" customFormat="1">
      <c r="A110" s="10">
        <v>3</v>
      </c>
      <c r="B110" s="7" t="s">
        <v>61</v>
      </c>
      <c r="C110" s="7" t="s">
        <v>106</v>
      </c>
      <c r="D110" s="17">
        <v>538.5</v>
      </c>
      <c r="E110" s="55">
        <v>0.95</v>
      </c>
      <c r="F110" s="23">
        <f>D110*E110</f>
        <v>511.57499999999999</v>
      </c>
      <c r="G110" s="23">
        <f t="shared" ref="G110:M110" si="6">E110*F110</f>
        <v>485.99624999999997</v>
      </c>
      <c r="H110" s="23">
        <f t="shared" si="6"/>
        <v>248623.53159374997</v>
      </c>
      <c r="I110" s="23">
        <f t="shared" si="6"/>
        <v>120830104.01631901</v>
      </c>
      <c r="J110" s="23">
        <f t="shared" si="6"/>
        <v>30041207183377.383</v>
      </c>
      <c r="K110" s="23">
        <f t="shared" si="6"/>
        <v>3.6298821887432789E+21</v>
      </c>
      <c r="L110" s="23">
        <f t="shared" si="6"/>
        <v>1.0904604288328821E+35</v>
      </c>
      <c r="M110" s="23">
        <f t="shared" si="6"/>
        <v>3.9582428881498362E+56</v>
      </c>
    </row>
    <row r="111" spans="1:14" s="7" customFormat="1">
      <c r="A111" s="10"/>
      <c r="B111" s="1"/>
      <c r="C111" s="1"/>
      <c r="D111" s="35">
        <f>SUM(D108:D110)</f>
        <v>1679</v>
      </c>
      <c r="E111" s="14"/>
      <c r="F111" s="40">
        <f>SUM(F108:F110)</f>
        <v>1595.05</v>
      </c>
    </row>
    <row r="112" spans="1:14" s="7" customFormat="1">
      <c r="A112" s="10"/>
      <c r="B112" s="1"/>
      <c r="C112" s="1"/>
      <c r="D112" s="17"/>
      <c r="E112" s="14"/>
      <c r="F112" s="23"/>
      <c r="N112" s="7" t="s">
        <v>2</v>
      </c>
    </row>
    <row r="113" spans="1:14" s="7" customFormat="1">
      <c r="A113" s="10"/>
      <c r="B113" s="7" t="s">
        <v>25</v>
      </c>
      <c r="D113" s="17"/>
      <c r="E113" s="14"/>
      <c r="F113" s="14"/>
    </row>
    <row r="114" spans="1:14">
      <c r="B114" s="2" t="s">
        <v>9</v>
      </c>
      <c r="C114" s="2" t="s">
        <v>10</v>
      </c>
      <c r="D114" s="15" t="s">
        <v>20</v>
      </c>
      <c r="E114" s="22" t="s">
        <v>23</v>
      </c>
      <c r="F114" s="24" t="s">
        <v>24</v>
      </c>
      <c r="H114" s="1" t="s">
        <v>2</v>
      </c>
    </row>
    <row r="115" spans="1:14">
      <c r="A115" s="5">
        <v>1</v>
      </c>
      <c r="B115" s="16" t="s">
        <v>82</v>
      </c>
      <c r="C115" s="16" t="s">
        <v>162</v>
      </c>
      <c r="D115" s="19">
        <v>437.5</v>
      </c>
      <c r="E115" s="55">
        <v>0.95</v>
      </c>
      <c r="F115" s="23">
        <f t="shared" ref="F115:F120" si="7">D115*E115</f>
        <v>415.625</v>
      </c>
    </row>
    <row r="116" spans="1:14">
      <c r="A116" s="10">
        <v>2</v>
      </c>
      <c r="B116" s="7" t="s">
        <v>31</v>
      </c>
      <c r="C116" s="7" t="s">
        <v>30</v>
      </c>
      <c r="D116" s="17">
        <v>505.25</v>
      </c>
      <c r="E116" s="55">
        <v>0.95</v>
      </c>
      <c r="F116" s="23">
        <f t="shared" si="7"/>
        <v>479.98749999999995</v>
      </c>
    </row>
    <row r="117" spans="1:14" s="7" customFormat="1">
      <c r="A117" s="10">
        <v>3</v>
      </c>
      <c r="B117" s="7" t="s">
        <v>55</v>
      </c>
      <c r="C117" s="7" t="s">
        <v>163</v>
      </c>
      <c r="D117" s="17">
        <v>502</v>
      </c>
      <c r="E117" s="55">
        <v>0.95</v>
      </c>
      <c r="F117" s="23">
        <f t="shared" si="7"/>
        <v>476.9</v>
      </c>
    </row>
    <row r="118" spans="1:14">
      <c r="A118" s="10">
        <v>4</v>
      </c>
      <c r="B118" s="7" t="s">
        <v>35</v>
      </c>
      <c r="C118" s="7" t="s">
        <v>27</v>
      </c>
      <c r="D118" s="17">
        <v>479</v>
      </c>
      <c r="E118" s="55">
        <v>0.95</v>
      </c>
      <c r="F118" s="23">
        <f t="shared" si="7"/>
        <v>455.04999999999995</v>
      </c>
      <c r="N118" s="1" t="s">
        <v>96</v>
      </c>
    </row>
    <row r="119" spans="1:14">
      <c r="A119" s="10">
        <v>5</v>
      </c>
      <c r="B119" s="7" t="s">
        <v>139</v>
      </c>
      <c r="C119" s="7" t="s">
        <v>164</v>
      </c>
      <c r="D119" s="17">
        <v>163.5</v>
      </c>
      <c r="E119" s="55">
        <v>0.95</v>
      </c>
      <c r="F119" s="23">
        <f t="shared" si="7"/>
        <v>155.32499999999999</v>
      </c>
      <c r="N119" s="1" t="s">
        <v>96</v>
      </c>
    </row>
    <row r="120" spans="1:14" s="7" customFormat="1">
      <c r="A120" s="10">
        <v>6</v>
      </c>
      <c r="B120" s="7" t="s">
        <v>165</v>
      </c>
      <c r="C120" s="7" t="s">
        <v>32</v>
      </c>
      <c r="D120" s="17">
        <v>477.5</v>
      </c>
      <c r="E120" s="55">
        <v>0.95</v>
      </c>
      <c r="F120" s="23">
        <f t="shared" si="7"/>
        <v>453.625</v>
      </c>
    </row>
    <row r="121" spans="1:14" s="7" customFormat="1">
      <c r="A121" s="10"/>
      <c r="B121" s="1"/>
      <c r="C121" s="1"/>
      <c r="D121" s="35">
        <f>SUM(D115:D120)</f>
        <v>2564.75</v>
      </c>
      <c r="E121" s="14"/>
      <c r="F121" s="40">
        <f>SUM(F115:F120)</f>
        <v>2436.5124999999998</v>
      </c>
    </row>
    <row r="122" spans="1:14" s="7" customFormat="1">
      <c r="A122" s="10"/>
      <c r="B122" s="1"/>
      <c r="C122" s="1"/>
      <c r="D122" s="17"/>
      <c r="E122" s="14"/>
      <c r="F122" s="14"/>
    </row>
    <row r="123" spans="1:14" s="7" customFormat="1">
      <c r="A123" s="10"/>
      <c r="B123" s="1"/>
      <c r="C123" s="1"/>
      <c r="D123" s="17"/>
      <c r="E123" s="14"/>
      <c r="F123" s="14"/>
    </row>
    <row r="124" spans="1:14" s="7" customFormat="1">
      <c r="A124" s="10"/>
      <c r="B124" s="7" t="s">
        <v>71</v>
      </c>
      <c r="D124" s="18"/>
      <c r="E124" s="14"/>
      <c r="F124" s="14"/>
    </row>
    <row r="125" spans="1:14">
      <c r="A125" s="30"/>
      <c r="B125" s="8" t="s">
        <v>9</v>
      </c>
      <c r="C125" s="8" t="s">
        <v>10</v>
      </c>
      <c r="D125" s="15" t="s">
        <v>20</v>
      </c>
      <c r="E125" s="22" t="s">
        <v>23</v>
      </c>
      <c r="F125" s="24" t="s">
        <v>24</v>
      </c>
    </row>
    <row r="126" spans="1:14" s="10" customFormat="1">
      <c r="A126" s="10">
        <v>1</v>
      </c>
      <c r="B126" s="10" t="s">
        <v>166</v>
      </c>
      <c r="C126" s="10" t="s">
        <v>167</v>
      </c>
      <c r="D126" s="17">
        <v>604</v>
      </c>
      <c r="E126" s="55">
        <v>0.95</v>
      </c>
      <c r="F126" s="23">
        <f>D126*E126</f>
        <v>573.79999999999995</v>
      </c>
    </row>
    <row r="127" spans="1:14" s="7" customFormat="1">
      <c r="A127" s="10">
        <v>2</v>
      </c>
      <c r="B127" s="7" t="s">
        <v>120</v>
      </c>
      <c r="C127" s="7" t="s">
        <v>144</v>
      </c>
      <c r="D127" s="17">
        <v>524.5</v>
      </c>
      <c r="E127" s="55">
        <v>0.95</v>
      </c>
      <c r="F127" s="23">
        <f>D127*E127</f>
        <v>498.27499999999998</v>
      </c>
    </row>
    <row r="128" spans="1:14" s="7" customFormat="1">
      <c r="A128" s="10">
        <v>3</v>
      </c>
      <c r="B128" s="7" t="s">
        <v>110</v>
      </c>
      <c r="C128" s="7" t="s">
        <v>30</v>
      </c>
      <c r="D128" s="17">
        <v>587</v>
      </c>
      <c r="E128" s="55">
        <v>0.95</v>
      </c>
      <c r="F128" s="23">
        <f>D128*E128</f>
        <v>557.65</v>
      </c>
    </row>
    <row r="129" spans="1:6" s="7" customFormat="1">
      <c r="A129" s="10">
        <v>4</v>
      </c>
      <c r="B129" s="7" t="s">
        <v>168</v>
      </c>
      <c r="C129" s="7" t="s">
        <v>44</v>
      </c>
      <c r="D129" s="17">
        <v>709</v>
      </c>
      <c r="E129" s="55">
        <v>0.95</v>
      </c>
      <c r="F129" s="23">
        <f>D129*E129</f>
        <v>673.55</v>
      </c>
    </row>
    <row r="130" spans="1:6" s="7" customFormat="1">
      <c r="A130" s="10">
        <v>5</v>
      </c>
      <c r="B130" s="7" t="s">
        <v>169</v>
      </c>
      <c r="C130" s="7" t="s">
        <v>34</v>
      </c>
      <c r="D130" s="17">
        <v>616</v>
      </c>
      <c r="E130" s="55">
        <v>0.95</v>
      </c>
      <c r="F130" s="23">
        <f>D130*E130</f>
        <v>585.19999999999993</v>
      </c>
    </row>
    <row r="131" spans="1:6" ht="15">
      <c r="D131" s="35">
        <f>SUM(D126:D130)</f>
        <v>3040.5</v>
      </c>
      <c r="E131" s="56"/>
      <c r="F131" s="40">
        <f>SUM(F126:F130)</f>
        <v>2888.4749999999995</v>
      </c>
    </row>
    <row r="132" spans="1:6">
      <c r="D132" s="18"/>
    </row>
    <row r="133" spans="1:6">
      <c r="B133" s="4" t="s">
        <v>17</v>
      </c>
    </row>
    <row r="134" spans="1:6">
      <c r="B134" s="2" t="s">
        <v>9</v>
      </c>
      <c r="C134" s="4" t="s">
        <v>10</v>
      </c>
      <c r="D134" s="15" t="s">
        <v>20</v>
      </c>
      <c r="E134" s="22" t="s">
        <v>23</v>
      </c>
      <c r="F134" s="24" t="s">
        <v>24</v>
      </c>
    </row>
    <row r="135" spans="1:6" s="51" customFormat="1">
      <c r="A135" s="50">
        <v>1</v>
      </c>
      <c r="B135" s="50" t="s">
        <v>78</v>
      </c>
      <c r="C135" s="51" t="s">
        <v>54</v>
      </c>
      <c r="D135" s="52">
        <v>569</v>
      </c>
      <c r="E135" s="59">
        <v>0.95</v>
      </c>
      <c r="F135" s="53">
        <f>D135*E135</f>
        <v>540.54999999999995</v>
      </c>
    </row>
    <row r="136" spans="1:6">
      <c r="A136" s="10">
        <v>2</v>
      </c>
      <c r="B136" s="10" t="s">
        <v>170</v>
      </c>
      <c r="C136" s="7" t="s">
        <v>171</v>
      </c>
      <c r="D136" s="19">
        <v>639</v>
      </c>
      <c r="E136" s="59">
        <v>0.95</v>
      </c>
      <c r="F136" s="23">
        <f>D136*E136</f>
        <v>607.04999999999995</v>
      </c>
    </row>
    <row r="137" spans="1:6">
      <c r="A137" s="10">
        <v>3</v>
      </c>
      <c r="B137" s="16" t="s">
        <v>31</v>
      </c>
      <c r="C137" s="4" t="s">
        <v>172</v>
      </c>
      <c r="D137" s="19">
        <v>570.9</v>
      </c>
      <c r="E137" s="59">
        <v>0.95</v>
      </c>
      <c r="F137" s="23">
        <f>D137*E137</f>
        <v>542.3549999999999</v>
      </c>
    </row>
    <row r="138" spans="1:6" s="7" customFormat="1">
      <c r="A138" s="10">
        <v>4</v>
      </c>
      <c r="B138" s="3" t="s">
        <v>65</v>
      </c>
      <c r="C138" s="3" t="s">
        <v>38</v>
      </c>
      <c r="D138" s="19">
        <v>621</v>
      </c>
      <c r="E138" s="59">
        <v>0.95</v>
      </c>
      <c r="F138" s="23">
        <f>D138*E138</f>
        <v>589.94999999999993</v>
      </c>
    </row>
    <row r="139" spans="1:6" s="7" customFormat="1">
      <c r="A139" s="10">
        <v>5</v>
      </c>
      <c r="B139" s="3" t="s">
        <v>35</v>
      </c>
      <c r="C139" s="3" t="s">
        <v>69</v>
      </c>
      <c r="D139" s="19">
        <v>604.9</v>
      </c>
      <c r="E139" s="59">
        <v>0.95</v>
      </c>
      <c r="F139" s="23">
        <f>D139*E139</f>
        <v>574.65499999999997</v>
      </c>
    </row>
    <row r="140" spans="1:6" s="7" customFormat="1">
      <c r="A140" s="10"/>
      <c r="B140" s="3"/>
      <c r="C140" s="3"/>
      <c r="D140" s="35">
        <f>SUM(D135:D139)</f>
        <v>3004.8</v>
      </c>
      <c r="E140" s="14"/>
      <c r="F140" s="40">
        <f>SUM(F135:F139)</f>
        <v>2854.5599999999995</v>
      </c>
    </row>
    <row r="141" spans="1:6" ht="20.100000000000001" customHeight="1">
      <c r="A141" s="30"/>
      <c r="B141" s="6"/>
      <c r="C141" s="6"/>
      <c r="D141" s="18"/>
    </row>
    <row r="142" spans="1:6">
      <c r="D142" s="17"/>
    </row>
    <row r="143" spans="1:6">
      <c r="B143" s="11" t="s">
        <v>1</v>
      </c>
    </row>
    <row r="144" spans="1:6">
      <c r="B144" s="2" t="s">
        <v>9</v>
      </c>
      <c r="C144" s="2" t="s">
        <v>10</v>
      </c>
      <c r="D144" s="15" t="s">
        <v>20</v>
      </c>
      <c r="E144" s="22" t="s">
        <v>23</v>
      </c>
      <c r="F144" s="24" t="s">
        <v>24</v>
      </c>
    </row>
    <row r="145" spans="1:17" s="5" customFormat="1">
      <c r="A145" s="10">
        <v>1</v>
      </c>
      <c r="B145" s="10" t="s">
        <v>63</v>
      </c>
      <c r="C145" s="10" t="s">
        <v>173</v>
      </c>
      <c r="D145" s="19">
        <v>520.5</v>
      </c>
      <c r="E145" s="55">
        <v>0.95</v>
      </c>
      <c r="F145" s="23">
        <f>D145*E145</f>
        <v>494.47499999999997</v>
      </c>
    </row>
    <row r="146" spans="1:17" s="5" customFormat="1">
      <c r="A146" s="10">
        <v>2</v>
      </c>
      <c r="B146" s="10" t="s">
        <v>122</v>
      </c>
      <c r="C146" s="10" t="s">
        <v>58</v>
      </c>
      <c r="D146" s="19">
        <v>621</v>
      </c>
      <c r="E146" s="55">
        <v>0.95</v>
      </c>
      <c r="F146" s="23">
        <f>D146*E146</f>
        <v>589.94999999999993</v>
      </c>
    </row>
    <row r="147" spans="1:17">
      <c r="A147" s="10">
        <v>3</v>
      </c>
      <c r="B147" s="7" t="s">
        <v>174</v>
      </c>
      <c r="C147" s="7" t="s">
        <v>56</v>
      </c>
      <c r="D147" s="17">
        <v>511</v>
      </c>
      <c r="E147" s="55">
        <v>0.95</v>
      </c>
      <c r="F147" s="23">
        <f>D147*E147</f>
        <v>485.45</v>
      </c>
    </row>
    <row r="148" spans="1:17">
      <c r="A148" s="10">
        <v>4</v>
      </c>
      <c r="B148" s="7" t="s">
        <v>121</v>
      </c>
      <c r="C148" s="7" t="s">
        <v>57</v>
      </c>
      <c r="D148" s="17">
        <v>251.5</v>
      </c>
      <c r="E148" s="55">
        <v>0.95</v>
      </c>
      <c r="F148" s="23">
        <f>D148*E148</f>
        <v>238.92499999999998</v>
      </c>
    </row>
    <row r="149" spans="1:17">
      <c r="A149" s="10">
        <v>5</v>
      </c>
      <c r="B149" s="7" t="s">
        <v>113</v>
      </c>
      <c r="C149" s="7" t="s">
        <v>123</v>
      </c>
      <c r="D149" s="17">
        <v>639</v>
      </c>
      <c r="E149" s="55">
        <v>0.95</v>
      </c>
      <c r="F149" s="23">
        <f>D149*E149</f>
        <v>607.04999999999995</v>
      </c>
    </row>
    <row r="150" spans="1:17" ht="15">
      <c r="D150" s="35">
        <f>SUM(D145:D149)</f>
        <v>2543</v>
      </c>
      <c r="F150" s="40">
        <f>SUM(F145:F149)</f>
        <v>2415.85</v>
      </c>
    </row>
    <row r="151" spans="1:17">
      <c r="D151" s="17"/>
    </row>
    <row r="152" spans="1:17">
      <c r="B152" s="4" t="s">
        <v>2</v>
      </c>
    </row>
    <row r="153" spans="1:17" s="45" customFormat="1">
      <c r="A153" s="41"/>
      <c r="B153" s="42" t="s">
        <v>0</v>
      </c>
      <c r="C153" s="42"/>
      <c r="D153" s="43"/>
      <c r="E153" s="44"/>
      <c r="F153" s="44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>
      <c r="A154" s="10"/>
      <c r="B154" s="8" t="s">
        <v>9</v>
      </c>
      <c r="C154" s="8" t="s">
        <v>10</v>
      </c>
      <c r="D154" s="15" t="s">
        <v>20</v>
      </c>
      <c r="E154" s="22" t="s">
        <v>23</v>
      </c>
      <c r="F154" s="24" t="s">
        <v>24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>
      <c r="A155" s="10">
        <v>1</v>
      </c>
      <c r="B155" s="10" t="s">
        <v>175</v>
      </c>
      <c r="C155" s="10" t="s">
        <v>146</v>
      </c>
      <c r="D155" s="19">
        <v>173</v>
      </c>
      <c r="E155" s="55">
        <v>0.95</v>
      </c>
      <c r="F155" s="23">
        <f>D155*E155</f>
        <v>164.35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s="7" customFormat="1">
      <c r="A156" s="10">
        <v>2</v>
      </c>
      <c r="B156" s="10" t="s">
        <v>35</v>
      </c>
      <c r="C156" s="10" t="s">
        <v>126</v>
      </c>
      <c r="D156" s="19">
        <v>208.5</v>
      </c>
      <c r="E156" s="55">
        <v>0.95</v>
      </c>
      <c r="F156" s="23">
        <f>D156*E156</f>
        <v>198.07499999999999</v>
      </c>
      <c r="G156" s="10"/>
      <c r="H156" s="10"/>
      <c r="I156" s="10"/>
      <c r="J156" s="10"/>
      <c r="K156" s="10"/>
      <c r="L156" s="10"/>
      <c r="M156" s="10"/>
      <c r="N156" s="10" t="s">
        <v>2</v>
      </c>
      <c r="O156" s="10"/>
      <c r="P156" s="10"/>
      <c r="Q156" s="10"/>
    </row>
    <row r="157" spans="1:17" s="7" customFormat="1">
      <c r="A157" s="10">
        <v>3</v>
      </c>
      <c r="B157" s="10" t="s">
        <v>106</v>
      </c>
      <c r="C157" s="10" t="s">
        <v>107</v>
      </c>
      <c r="D157" s="19">
        <v>538.5</v>
      </c>
      <c r="E157" s="55">
        <v>0.95</v>
      </c>
      <c r="F157" s="23">
        <f>D157*E157</f>
        <v>511.57499999999999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s="5" customFormat="1" ht="15">
      <c r="A158" s="30"/>
      <c r="B158" s="6"/>
      <c r="C158" s="6"/>
      <c r="D158" s="35">
        <f>SUM(D155:D157)</f>
        <v>920</v>
      </c>
      <c r="E158" s="22"/>
      <c r="F158" s="40">
        <f>SUM(F155:F157)</f>
        <v>874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5" customFormat="1">
      <c r="A159" s="30"/>
      <c r="B159" s="6"/>
      <c r="C159" s="6"/>
      <c r="D159" s="18"/>
      <c r="E159" s="22"/>
      <c r="F159" s="2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5" customFormat="1">
      <c r="B160" s="1"/>
      <c r="C160" s="1"/>
      <c r="D160" s="15"/>
      <c r="E160" s="22"/>
      <c r="F160" s="2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5" customFormat="1">
      <c r="A161" s="30"/>
      <c r="B161" s="6"/>
      <c r="C161" s="6"/>
      <c r="D161" s="15"/>
      <c r="E161" s="22"/>
      <c r="F161" s="2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14" customFormat="1">
      <c r="A162" s="30"/>
      <c r="B162" s="6"/>
      <c r="C162" s="6"/>
      <c r="D162" s="15" t="s">
        <v>26</v>
      </c>
      <c r="E162" s="22"/>
      <c r="F162" s="2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8" customFormat="1">
      <c r="A163" s="10"/>
      <c r="B163" s="7" t="s">
        <v>22</v>
      </c>
      <c r="C163" s="7"/>
      <c r="D163" s="15"/>
      <c r="E163" s="14"/>
      <c r="F163" s="1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10"/>
      <c r="B164" s="8" t="s">
        <v>9</v>
      </c>
      <c r="C164" s="8" t="s">
        <v>10</v>
      </c>
      <c r="D164" s="15" t="s">
        <v>20</v>
      </c>
      <c r="E164" s="22" t="s">
        <v>23</v>
      </c>
      <c r="F164" s="24" t="s">
        <v>24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>
      <c r="A165" s="10">
        <v>1</v>
      </c>
      <c r="B165" s="7" t="s">
        <v>78</v>
      </c>
      <c r="C165" s="7" t="s">
        <v>74</v>
      </c>
      <c r="D165" s="19">
        <v>295</v>
      </c>
      <c r="E165" s="55">
        <v>0.95</v>
      </c>
      <c r="F165" s="23">
        <f>D165*E165</f>
        <v>280.25</v>
      </c>
    </row>
    <row r="166" spans="1:17">
      <c r="A166" s="10">
        <v>2</v>
      </c>
      <c r="B166" s="7" t="s">
        <v>68</v>
      </c>
      <c r="C166" s="7" t="s">
        <v>176</v>
      </c>
      <c r="D166" s="19">
        <v>263.5</v>
      </c>
      <c r="E166" s="55">
        <v>0.95</v>
      </c>
      <c r="F166" s="23">
        <f>D166*E166</f>
        <v>250.32499999999999</v>
      </c>
    </row>
    <row r="167" spans="1:17" ht="15.75" customHeight="1">
      <c r="A167" s="10">
        <v>3</v>
      </c>
      <c r="B167" s="7" t="s">
        <v>105</v>
      </c>
      <c r="C167" s="7" t="s">
        <v>30</v>
      </c>
      <c r="D167" s="19">
        <v>273.5</v>
      </c>
      <c r="E167" s="55">
        <v>0.95</v>
      </c>
      <c r="F167" s="23">
        <f>D167*E167</f>
        <v>259.82499999999999</v>
      </c>
    </row>
    <row r="168" spans="1:17" ht="16.5" customHeight="1">
      <c r="A168" s="10">
        <v>4</v>
      </c>
      <c r="B168" s="7" t="s">
        <v>80</v>
      </c>
      <c r="C168" s="7" t="s">
        <v>32</v>
      </c>
      <c r="D168" s="19">
        <v>283.5</v>
      </c>
      <c r="E168" s="55">
        <v>0.95</v>
      </c>
      <c r="F168" s="23">
        <f>D168*E168</f>
        <v>269.32499999999999</v>
      </c>
    </row>
    <row r="169" spans="1:17" ht="16.5" customHeight="1">
      <c r="A169" s="10"/>
      <c r="B169" s="7"/>
      <c r="C169" s="7" t="s">
        <v>2</v>
      </c>
      <c r="D169" s="36">
        <f>SUM(D165:D168)</f>
        <v>1115.5</v>
      </c>
      <c r="E169" s="14"/>
      <c r="F169" s="40">
        <f>SUM(F165:F168)</f>
        <v>1059.7250000000001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6.5" customHeight="1">
      <c r="A170" s="10"/>
      <c r="B170" s="7"/>
      <c r="C170" s="7"/>
      <c r="E170" s="14"/>
      <c r="F170" s="14" t="s">
        <v>2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s="7" customFormat="1" ht="15.6" customHeight="1">
      <c r="A171" s="10"/>
      <c r="B171" s="7" t="s">
        <v>2</v>
      </c>
      <c r="D171" s="19"/>
      <c r="E171" s="14"/>
      <c r="F171" s="23"/>
    </row>
    <row r="172" spans="1:17" s="8" customFormat="1">
      <c r="A172" s="10"/>
      <c r="B172" s="7" t="s">
        <v>28</v>
      </c>
      <c r="C172" s="7"/>
      <c r="D172" s="19"/>
      <c r="E172" s="14"/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s="10" customFormat="1">
      <c r="B173" s="8" t="s">
        <v>9</v>
      </c>
      <c r="C173" s="8" t="s">
        <v>10</v>
      </c>
      <c r="D173" s="15" t="s">
        <v>20</v>
      </c>
      <c r="E173" s="22" t="s">
        <v>23</v>
      </c>
      <c r="F173" s="24" t="s">
        <v>24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s="7" customFormat="1">
      <c r="A174" s="10">
        <v>1</v>
      </c>
      <c r="B174" s="7" t="s">
        <v>177</v>
      </c>
      <c r="C174" s="7" t="s">
        <v>8</v>
      </c>
      <c r="D174" s="19">
        <v>593.5</v>
      </c>
      <c r="E174" s="55">
        <v>0.95</v>
      </c>
      <c r="F174" s="23">
        <f>D174*E174</f>
        <v>563.82499999999993</v>
      </c>
    </row>
    <row r="175" spans="1:17" s="7" customFormat="1">
      <c r="A175" s="10"/>
      <c r="D175" s="36">
        <f>SUM(D174:D174)</f>
        <v>593.5</v>
      </c>
      <c r="E175" s="55"/>
      <c r="F175" s="40">
        <f>SUM(F174:F174)</f>
        <v>563.82499999999993</v>
      </c>
    </row>
    <row r="176" spans="1:17" s="8" customFormat="1">
      <c r="A176" s="10"/>
      <c r="B176" s="7"/>
      <c r="C176" s="7"/>
      <c r="D176" s="19"/>
      <c r="E176" s="55"/>
      <c r="F176" s="2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4" s="7" customFormat="1">
      <c r="A177" s="10"/>
      <c r="B177" s="7" t="s">
        <v>81</v>
      </c>
      <c r="D177" s="19"/>
      <c r="E177" s="55"/>
      <c r="F177" s="23"/>
    </row>
    <row r="178" spans="1:14" s="8" customFormat="1">
      <c r="A178" s="10"/>
      <c r="B178" s="8" t="s">
        <v>9</v>
      </c>
      <c r="C178" s="8" t="s">
        <v>10</v>
      </c>
      <c r="D178" s="15" t="s">
        <v>20</v>
      </c>
      <c r="E178" s="22" t="s">
        <v>23</v>
      </c>
      <c r="F178" s="24" t="s">
        <v>24</v>
      </c>
    </row>
    <row r="179" spans="1:14" s="7" customFormat="1">
      <c r="A179" s="10">
        <v>1</v>
      </c>
      <c r="B179" s="7" t="s">
        <v>124</v>
      </c>
      <c r="C179" s="7" t="s">
        <v>79</v>
      </c>
      <c r="D179" s="19">
        <v>538.5</v>
      </c>
      <c r="E179" s="55">
        <v>0.95</v>
      </c>
      <c r="F179" s="23">
        <f>D179*E179</f>
        <v>511.57499999999999</v>
      </c>
    </row>
    <row r="180" spans="1:14" s="7" customFormat="1">
      <c r="A180" s="10"/>
      <c r="C180" s="7" t="s">
        <v>2</v>
      </c>
      <c r="D180" s="36">
        <f>SUM(D179:D179)</f>
        <v>538.5</v>
      </c>
      <c r="E180" s="55"/>
      <c r="F180" s="40">
        <f>SUM(F179:F179)</f>
        <v>511.57499999999999</v>
      </c>
      <c r="N180" s="7" t="s">
        <v>2</v>
      </c>
    </row>
    <row r="181" spans="1:14" s="7" customFormat="1">
      <c r="A181" s="10"/>
      <c r="D181" s="19"/>
      <c r="E181" s="55"/>
      <c r="F181" s="23"/>
    </row>
    <row r="182" spans="1:14" s="7" customFormat="1">
      <c r="A182" s="10"/>
      <c r="D182" s="19"/>
      <c r="E182" s="55"/>
      <c r="F182" s="23"/>
    </row>
    <row r="183" spans="1:14" s="7" customFormat="1">
      <c r="A183" s="10"/>
      <c r="B183" s="7" t="s">
        <v>97</v>
      </c>
      <c r="D183" s="15"/>
      <c r="E183" s="55"/>
      <c r="F183" s="23"/>
    </row>
    <row r="184" spans="1:14" s="8" customFormat="1">
      <c r="A184" s="10"/>
      <c r="B184" s="8" t="s">
        <v>9</v>
      </c>
      <c r="C184" s="8" t="s">
        <v>10</v>
      </c>
      <c r="D184" s="15" t="s">
        <v>20</v>
      </c>
      <c r="E184" s="22" t="s">
        <v>23</v>
      </c>
      <c r="F184" s="24" t="s">
        <v>24</v>
      </c>
    </row>
    <row r="185" spans="1:14" s="7" customFormat="1">
      <c r="A185" s="10">
        <v>1</v>
      </c>
      <c r="B185" s="7" t="s">
        <v>108</v>
      </c>
      <c r="C185" s="7" t="s">
        <v>40</v>
      </c>
      <c r="D185" s="19">
        <v>639</v>
      </c>
      <c r="E185" s="55">
        <v>0.95</v>
      </c>
      <c r="F185" s="23">
        <f>D185*E185</f>
        <v>607.04999999999995</v>
      </c>
      <c r="N185" s="7" t="s">
        <v>2</v>
      </c>
    </row>
    <row r="186" spans="1:14" s="7" customFormat="1">
      <c r="A186" s="10"/>
      <c r="D186" s="36">
        <f>SUM(D185:D185)</f>
        <v>639</v>
      </c>
      <c r="E186" s="58"/>
      <c r="F186" s="40">
        <f>SUM(F185:F185)</f>
        <v>607.04999999999995</v>
      </c>
    </row>
    <row r="187" spans="1:14" s="7" customFormat="1">
      <c r="A187" s="10"/>
      <c r="B187" s="7" t="s">
        <v>98</v>
      </c>
      <c r="D187" s="15"/>
      <c r="E187" s="55"/>
      <c r="F187" s="23"/>
    </row>
    <row r="188" spans="1:14" s="8" customFormat="1">
      <c r="A188" s="10"/>
      <c r="B188" s="8" t="s">
        <v>9</v>
      </c>
      <c r="C188" s="8" t="s">
        <v>10</v>
      </c>
      <c r="D188" s="15" t="s">
        <v>20</v>
      </c>
      <c r="E188" s="22" t="s">
        <v>23</v>
      </c>
      <c r="F188" s="24" t="s">
        <v>24</v>
      </c>
    </row>
    <row r="189" spans="1:14" s="8" customFormat="1">
      <c r="A189" s="10">
        <v>1</v>
      </c>
      <c r="B189" s="10" t="s">
        <v>178</v>
      </c>
      <c r="C189" s="10" t="s">
        <v>179</v>
      </c>
      <c r="D189" s="61">
        <v>497</v>
      </c>
      <c r="E189" s="55">
        <v>0.95</v>
      </c>
      <c r="F189" s="23">
        <f t="shared" ref="F189:F196" si="8">D189*E189</f>
        <v>472.15</v>
      </c>
    </row>
    <row r="190" spans="1:14" s="8" customFormat="1">
      <c r="A190" s="10">
        <v>2</v>
      </c>
      <c r="B190" s="10" t="s">
        <v>180</v>
      </c>
      <c r="C190" s="10" t="s">
        <v>181</v>
      </c>
      <c r="D190" s="61">
        <v>497.5</v>
      </c>
      <c r="E190" s="55">
        <v>0.95</v>
      </c>
      <c r="F190" s="23">
        <f t="shared" si="8"/>
        <v>472.625</v>
      </c>
    </row>
    <row r="191" spans="1:14" s="8" customFormat="1">
      <c r="A191" s="10">
        <v>3</v>
      </c>
      <c r="B191" s="10" t="s">
        <v>180</v>
      </c>
      <c r="C191" s="10" t="s">
        <v>37</v>
      </c>
      <c r="D191" s="61">
        <v>476</v>
      </c>
      <c r="E191" s="55">
        <v>0.95</v>
      </c>
      <c r="F191" s="23">
        <f t="shared" si="8"/>
        <v>452.2</v>
      </c>
    </row>
    <row r="192" spans="1:14" s="8" customFormat="1">
      <c r="A192" s="10">
        <v>4</v>
      </c>
      <c r="B192" s="10" t="s">
        <v>49</v>
      </c>
      <c r="C192" s="10" t="s">
        <v>111</v>
      </c>
      <c r="D192" s="19">
        <v>523</v>
      </c>
      <c r="E192" s="55">
        <v>0.95</v>
      </c>
      <c r="F192" s="23">
        <f t="shared" si="8"/>
        <v>496.84999999999997</v>
      </c>
      <c r="N192" s="8" t="s">
        <v>2</v>
      </c>
    </row>
    <row r="193" spans="1:14" s="7" customFormat="1">
      <c r="A193" s="10">
        <v>5</v>
      </c>
      <c r="B193" s="7" t="s">
        <v>99</v>
      </c>
      <c r="C193" s="7" t="s">
        <v>64</v>
      </c>
      <c r="D193" s="19">
        <v>562</v>
      </c>
      <c r="E193" s="55">
        <v>0.95</v>
      </c>
      <c r="F193" s="23">
        <f t="shared" si="8"/>
        <v>533.9</v>
      </c>
    </row>
    <row r="194" spans="1:14" s="7" customFormat="1">
      <c r="A194" s="10">
        <v>6</v>
      </c>
      <c r="B194" s="7" t="s">
        <v>166</v>
      </c>
      <c r="C194" s="7" t="s">
        <v>182</v>
      </c>
      <c r="D194" s="19">
        <v>517.5</v>
      </c>
      <c r="E194" s="55">
        <v>0.95</v>
      </c>
      <c r="F194" s="23">
        <f t="shared" si="8"/>
        <v>491.625</v>
      </c>
    </row>
    <row r="195" spans="1:14" s="7" customFormat="1">
      <c r="A195" s="10">
        <v>7</v>
      </c>
      <c r="B195" s="7" t="s">
        <v>65</v>
      </c>
      <c r="C195" s="7" t="s">
        <v>54</v>
      </c>
      <c r="D195" s="19">
        <v>481</v>
      </c>
      <c r="E195" s="55">
        <v>0.95</v>
      </c>
      <c r="F195" s="23">
        <f t="shared" si="8"/>
        <v>456.95</v>
      </c>
      <c r="N195" s="7" t="s">
        <v>2</v>
      </c>
    </row>
    <row r="196" spans="1:14" s="7" customFormat="1">
      <c r="A196" s="10">
        <v>8</v>
      </c>
      <c r="B196" s="7" t="s">
        <v>125</v>
      </c>
      <c r="C196" s="7" t="s">
        <v>37</v>
      </c>
      <c r="D196" s="19">
        <v>565.25</v>
      </c>
      <c r="E196" s="55">
        <v>0.95</v>
      </c>
      <c r="F196" s="23">
        <f t="shared" si="8"/>
        <v>536.98749999999995</v>
      </c>
      <c r="N196" s="7" t="s">
        <v>2</v>
      </c>
    </row>
    <row r="197" spans="1:14" s="7" customFormat="1">
      <c r="A197" s="10"/>
      <c r="D197" s="36">
        <f>SUM(D189:D196)</f>
        <v>4119.25</v>
      </c>
      <c r="E197" s="58"/>
      <c r="F197" s="40">
        <f>SUM(F189:F196)</f>
        <v>3913.2874999999995</v>
      </c>
    </row>
    <row r="198" spans="1:14" s="7" customFormat="1">
      <c r="A198" s="10"/>
      <c r="D198" s="15"/>
      <c r="E198" s="55"/>
      <c r="F198" s="23"/>
    </row>
    <row r="199" spans="1:14" s="7" customFormat="1">
      <c r="A199" s="10"/>
      <c r="D199" s="15"/>
      <c r="E199" s="55"/>
      <c r="F199" s="23"/>
    </row>
    <row r="200" spans="1:14" s="7" customFormat="1">
      <c r="A200" s="10"/>
      <c r="B200" s="7" t="s">
        <v>109</v>
      </c>
      <c r="D200" s="15"/>
      <c r="E200" s="55" t="s">
        <v>2</v>
      </c>
      <c r="F200" s="23"/>
    </row>
    <row r="201" spans="1:14" s="8" customFormat="1">
      <c r="A201" s="10"/>
      <c r="B201" s="8" t="s">
        <v>9</v>
      </c>
      <c r="C201" s="8" t="s">
        <v>10</v>
      </c>
      <c r="D201" s="15" t="s">
        <v>20</v>
      </c>
      <c r="E201" s="22" t="s">
        <v>23</v>
      </c>
      <c r="F201" s="24" t="s">
        <v>24</v>
      </c>
    </row>
    <row r="202" spans="1:14" s="7" customFormat="1">
      <c r="A202" s="10">
        <v>1</v>
      </c>
      <c r="B202" s="7" t="s">
        <v>183</v>
      </c>
      <c r="C202" s="7" t="s">
        <v>184</v>
      </c>
      <c r="D202" s="19">
        <v>538.5</v>
      </c>
      <c r="E202" s="55">
        <v>0.95</v>
      </c>
      <c r="F202" s="48">
        <f>D202*E202</f>
        <v>511.57499999999999</v>
      </c>
    </row>
    <row r="203" spans="1:14" s="7" customFormat="1">
      <c r="A203" s="10">
        <v>2</v>
      </c>
      <c r="B203" s="7" t="s">
        <v>143</v>
      </c>
      <c r="C203" s="7" t="s">
        <v>146</v>
      </c>
      <c r="D203" s="19">
        <v>593.5</v>
      </c>
      <c r="E203" s="55">
        <v>0.95</v>
      </c>
      <c r="F203" s="48">
        <f>D203*E203</f>
        <v>563.82499999999993</v>
      </c>
    </row>
    <row r="204" spans="1:14" s="7" customFormat="1">
      <c r="A204" s="10"/>
      <c r="D204" s="47">
        <f>SUM(D202:D203)</f>
        <v>1132</v>
      </c>
      <c r="E204" s="55"/>
      <c r="F204" s="40">
        <f>SUM(F202:F203)</f>
        <v>1075.3999999999999</v>
      </c>
    </row>
    <row r="205" spans="1:14" s="7" customFormat="1">
      <c r="A205" s="10"/>
      <c r="D205" s="15"/>
      <c r="E205" s="55"/>
      <c r="F205" s="23"/>
    </row>
    <row r="206" spans="1:14" s="7" customFormat="1">
      <c r="A206" s="10"/>
      <c r="D206" s="15"/>
      <c r="E206" s="55"/>
      <c r="F206" s="23"/>
    </row>
    <row r="207" spans="1:14" s="42" customFormat="1">
      <c r="A207" s="41"/>
      <c r="B207" s="42" t="s">
        <v>127</v>
      </c>
      <c r="D207" s="43"/>
      <c r="E207" s="57"/>
      <c r="F207" s="46"/>
    </row>
    <row r="208" spans="1:14" s="8" customFormat="1">
      <c r="A208" s="10"/>
      <c r="B208" s="8" t="s">
        <v>9</v>
      </c>
      <c r="C208" s="8" t="s">
        <v>10</v>
      </c>
      <c r="D208" s="15" t="s">
        <v>20</v>
      </c>
      <c r="E208" s="22" t="s">
        <v>23</v>
      </c>
      <c r="F208" s="24" t="s">
        <v>24</v>
      </c>
    </row>
    <row r="209" spans="1:14" s="8" customFormat="1">
      <c r="A209" s="10">
        <v>1</v>
      </c>
      <c r="B209" s="10" t="s">
        <v>120</v>
      </c>
      <c r="C209" s="10" t="s">
        <v>75</v>
      </c>
      <c r="D209" s="19">
        <v>577.5</v>
      </c>
      <c r="E209" s="55">
        <v>0.95</v>
      </c>
      <c r="F209" s="48">
        <f>D209*E209</f>
        <v>548.625</v>
      </c>
    </row>
    <row r="210" spans="1:14" s="8" customFormat="1">
      <c r="A210" s="10">
        <v>2</v>
      </c>
      <c r="B210" s="10" t="s">
        <v>185</v>
      </c>
      <c r="C210" s="10" t="s">
        <v>43</v>
      </c>
      <c r="D210" s="19">
        <v>499</v>
      </c>
      <c r="E210" s="55">
        <v>0.95</v>
      </c>
      <c r="F210" s="48">
        <f>D210*E210</f>
        <v>474.04999999999995</v>
      </c>
    </row>
    <row r="211" spans="1:14" ht="15">
      <c r="D211" s="47">
        <f>SUM(D209:D210)</f>
        <v>1076.5</v>
      </c>
      <c r="F211" s="21">
        <f>SUM(F209:F210)</f>
        <v>1022.675</v>
      </c>
    </row>
    <row r="212" spans="1:14" ht="15">
      <c r="D212" s="47"/>
      <c r="F212" s="21" t="s">
        <v>2</v>
      </c>
    </row>
    <row r="213" spans="1:14">
      <c r="B213" s="7" t="s">
        <v>186</v>
      </c>
      <c r="D213" s="47"/>
      <c r="F213" s="21"/>
    </row>
    <row r="214" spans="1:14" s="8" customFormat="1">
      <c r="A214" s="10"/>
      <c r="B214" s="8" t="s">
        <v>9</v>
      </c>
      <c r="C214" s="8" t="s">
        <v>10</v>
      </c>
      <c r="D214" s="15" t="s">
        <v>20</v>
      </c>
      <c r="E214" s="22" t="s">
        <v>23</v>
      </c>
      <c r="F214" s="24" t="s">
        <v>24</v>
      </c>
    </row>
    <row r="215" spans="1:14" s="7" customFormat="1">
      <c r="A215" s="10">
        <v>1</v>
      </c>
      <c r="B215" s="7" t="s">
        <v>187</v>
      </c>
      <c r="C215" s="7" t="s">
        <v>188</v>
      </c>
      <c r="D215" s="19">
        <v>140</v>
      </c>
      <c r="E215" s="55">
        <v>0.95</v>
      </c>
      <c r="F215" s="48">
        <f>D215*E215</f>
        <v>133</v>
      </c>
    </row>
    <row r="216" spans="1:14" s="7" customFormat="1">
      <c r="A216" s="10">
        <v>2</v>
      </c>
      <c r="B216" s="7" t="s">
        <v>189</v>
      </c>
      <c r="C216" s="7" t="s">
        <v>190</v>
      </c>
      <c r="D216" s="19">
        <v>688</v>
      </c>
      <c r="E216" s="55">
        <v>0.95</v>
      </c>
      <c r="F216" s="23">
        <f>D216*E216</f>
        <v>653.6</v>
      </c>
    </row>
    <row r="217" spans="1:14" ht="15">
      <c r="D217" s="47">
        <f>SUM(D215:D216)</f>
        <v>828</v>
      </c>
      <c r="F217" s="21">
        <f>SUM(F215:F216)</f>
        <v>786.6</v>
      </c>
    </row>
    <row r="218" spans="1:14" ht="15">
      <c r="D218" s="47"/>
      <c r="F218" s="21"/>
    </row>
    <row r="219" spans="1:14" s="7" customFormat="1">
      <c r="A219" s="10"/>
      <c r="B219" s="7" t="s">
        <v>191</v>
      </c>
      <c r="D219" s="19"/>
      <c r="E219" s="14"/>
      <c r="F219" s="23"/>
    </row>
    <row r="220" spans="1:14" s="7" customFormat="1">
      <c r="A220" s="10">
        <v>1</v>
      </c>
      <c r="B220" s="7" t="s">
        <v>35</v>
      </c>
      <c r="C220" s="7" t="s">
        <v>27</v>
      </c>
      <c r="D220" s="19">
        <v>604</v>
      </c>
      <c r="E220" s="55">
        <v>0.95</v>
      </c>
      <c r="F220" s="48">
        <f>D220*E220</f>
        <v>573.79999999999995</v>
      </c>
      <c r="N220" s="7" t="s">
        <v>2</v>
      </c>
    </row>
    <row r="221" spans="1:14" ht="15">
      <c r="D221" s="47">
        <f>SUM(D220)</f>
        <v>604</v>
      </c>
      <c r="F221" s="21">
        <f>SUM(F220)</f>
        <v>573.79999999999995</v>
      </c>
    </row>
    <row r="222" spans="1:14" s="7" customFormat="1">
      <c r="A222" s="10"/>
      <c r="D222" s="15"/>
      <c r="E222" s="55"/>
      <c r="F222" s="23"/>
    </row>
    <row r="223" spans="1:14" s="7" customFormat="1">
      <c r="A223" s="10"/>
      <c r="D223" s="19"/>
      <c r="E223" s="55"/>
      <c r="F223" s="23"/>
    </row>
    <row r="224" spans="1:14" s="7" customFormat="1">
      <c r="A224" s="10"/>
      <c r="D224" s="19"/>
      <c r="E224" s="55"/>
      <c r="F224" s="23"/>
    </row>
    <row r="225" spans="1:17" s="8" customFormat="1">
      <c r="A225" s="5"/>
      <c r="B225" s="1"/>
      <c r="C225" s="1"/>
      <c r="D225" s="15"/>
      <c r="E225" s="56"/>
      <c r="F225" s="2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s="7" customFormat="1">
      <c r="A226" s="5"/>
      <c r="B226" s="1"/>
      <c r="C226" s="1"/>
      <c r="D226" s="15"/>
      <c r="E226" s="56"/>
      <c r="F226" s="2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s="7" customFormat="1">
      <c r="A227" s="5"/>
      <c r="B227" s="1"/>
      <c r="C227" s="39"/>
      <c r="D227" s="15"/>
      <c r="E227" s="56"/>
      <c r="F227" s="2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s="7" customFormat="1">
      <c r="A228" s="32"/>
      <c r="B228" s="26"/>
      <c r="C228" s="26"/>
      <c r="D228" s="25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>
      <c r="A229" s="33"/>
      <c r="B229" s="27"/>
      <c r="C229" s="27"/>
      <c r="D229" s="28"/>
      <c r="E229" s="60"/>
      <c r="F229" s="29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s="7" customFormat="1">
      <c r="A230" s="10"/>
      <c r="D230" s="19"/>
      <c r="E230" s="55"/>
      <c r="F230" s="23"/>
    </row>
    <row r="235" spans="1:17" s="38" customFormat="1" ht="15">
      <c r="A235" s="37"/>
      <c r="D235" s="25"/>
      <c r="E235" s="39"/>
      <c r="F235" s="39"/>
    </row>
  </sheetData>
  <mergeCells count="1">
    <mergeCell ref="A2:XFD2"/>
  </mergeCells>
  <phoneticPr fontId="0" type="noConversion"/>
  <printOptions horizontalCentered="1" verticalCentered="1" gridLines="1" gridLinesSet="0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&amp;A</oddHeader>
    <oddFooter>Pagina &amp;P</oddFooter>
  </headerFooter>
  <rowBreaks count="9" manualBreakCount="9">
    <brk id="23" max="16383" man="1"/>
    <brk id="51" max="16383" man="1"/>
    <brk id="86" max="16383" man="1"/>
    <brk id="123" max="16383" man="1"/>
    <brk id="141" max="16383" man="1"/>
    <brk id="170" max="6" man="1"/>
    <brk id="197" max="6" man="1"/>
    <brk id="693" max="65535" man="1"/>
    <brk id="73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</vt:i4>
      </vt:variant>
    </vt:vector>
  </HeadingPairs>
  <TitlesOfParts>
    <vt:vector size="17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Elettorale</dc:creator>
  <cp:lastModifiedBy>xyz</cp:lastModifiedBy>
  <cp:lastPrinted>2017-02-16T08:41:44Z</cp:lastPrinted>
  <dcterms:created xsi:type="dcterms:W3CDTF">1999-07-07T09:39:40Z</dcterms:created>
  <dcterms:modified xsi:type="dcterms:W3CDTF">2017-02-24T09:58:21Z</dcterms:modified>
</cp:coreProperties>
</file>